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2025\Brass Parts\"/>
    </mc:Choice>
  </mc:AlternateContent>
  <xr:revisionPtr revIDLastSave="0" documentId="13_ncr:1_{FB05557F-E001-454F-B68A-B02EED2BBC22}" xr6:coauthVersionLast="47" xr6:coauthVersionMax="47" xr10:uidLastSave="{00000000-0000-0000-0000-000000000000}"/>
  <bookViews>
    <workbookView xWindow="38115" yWindow="1455" windowWidth="37995" windowHeight="19515" xr2:uid="{E46602D5-C5F2-4BC7-AB05-A5D71DB868AF}"/>
  </bookViews>
  <sheets>
    <sheet name="Sheet1" sheetId="1" r:id="rId1"/>
  </sheets>
  <definedNames>
    <definedName name="_xlnm.Print_Area" localSheetId="0">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97" i="1"/>
  <c r="D34" i="1"/>
  <c r="D35" i="1"/>
  <c r="D44" i="1"/>
  <c r="D8" i="1" l="1"/>
  <c r="D9" i="1"/>
  <c r="D10" i="1"/>
  <c r="D11" i="1"/>
  <c r="D12" i="1"/>
  <c r="D13" i="1"/>
  <c r="D23" i="1"/>
  <c r="D24" i="1"/>
  <c r="D25" i="1"/>
  <c r="D29" i="1"/>
  <c r="D30" i="1"/>
  <c r="D31" i="1"/>
  <c r="D32" i="1"/>
  <c r="D33" i="1"/>
  <c r="D36" i="1"/>
  <c r="D37" i="1"/>
  <c r="D38" i="1"/>
  <c r="D39" i="1"/>
  <c r="D40" i="1"/>
  <c r="D41" i="1"/>
  <c r="D45" i="1"/>
  <c r="D46" i="1"/>
  <c r="D47" i="1"/>
  <c r="D50" i="1"/>
  <c r="D51" i="1"/>
  <c r="D52" i="1"/>
  <c r="D53" i="1"/>
  <c r="D56" i="1"/>
  <c r="D57" i="1"/>
  <c r="D58" i="1"/>
  <c r="D59" i="1"/>
  <c r="D63" i="1"/>
  <c r="D64" i="1"/>
  <c r="D65" i="1"/>
  <c r="D66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6" i="1"/>
  <c r="D87" i="1"/>
  <c r="D88" i="1"/>
  <c r="D89" i="1"/>
  <c r="D90" i="1"/>
  <c r="D91" i="1"/>
  <c r="D92" i="1"/>
  <c r="D93" i="1"/>
  <c r="D97" i="1"/>
  <c r="D98" i="1"/>
  <c r="D99" i="1"/>
  <c r="D100" i="1"/>
  <c r="D101" i="1"/>
  <c r="D105" i="1"/>
  <c r="D106" i="1"/>
  <c r="D107" i="1"/>
  <c r="D108" i="1"/>
  <c r="D109" i="1"/>
  <c r="D110" i="1"/>
  <c r="D111" i="1"/>
  <c r="D112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80" i="1"/>
  <c r="D181" i="1"/>
  <c r="D182" i="1"/>
  <c r="D183" i="1"/>
  <c r="D186" i="1"/>
  <c r="D187" i="1"/>
  <c r="D188" i="1"/>
  <c r="D189" i="1"/>
  <c r="D190" i="1"/>
  <c r="D192" i="1"/>
  <c r="D193" i="1"/>
  <c r="D194" i="1"/>
  <c r="D195" i="1"/>
  <c r="D196" i="1"/>
  <c r="D198" i="1"/>
  <c r="D199" i="1"/>
  <c r="D200" i="1"/>
  <c r="D203" i="1"/>
  <c r="D204" i="1"/>
  <c r="D205" i="1"/>
  <c r="D206" i="1"/>
  <c r="D7" i="1"/>
  <c r="D208" i="1" l="1"/>
  <c r="D210" i="1" l="1"/>
  <c r="D212" i="1" s="1"/>
</calcChain>
</file>

<file path=xl/sharedStrings.xml><?xml version="1.0" encoding="utf-8"?>
<sst xmlns="http://schemas.openxmlformats.org/spreadsheetml/2006/main" count="205" uniqueCount="189">
  <si>
    <t>$ PRICE</t>
  </si>
  <si>
    <t>$ TOTAL</t>
  </si>
  <si>
    <t>ADAPTERS MUELLER BRASS</t>
  </si>
  <si>
    <t>MUELLER BRASS PART NUMBERS</t>
  </si>
  <si>
    <t>3/4" H15451 110CTS X FIP ADPTR</t>
  </si>
  <si>
    <t>3/4" H15428 110CTS X MIP ADPTR</t>
  </si>
  <si>
    <t>1" H15451 110CTS X FIP ADAPTER</t>
  </si>
  <si>
    <t>1" H15428 110CTS X MIP ADPTER</t>
  </si>
  <si>
    <t>1-1/2" H15451 110CTS X FIP ADPTR</t>
  </si>
  <si>
    <t>1-1/2" H15428 110CTS X MIP ADPTR</t>
  </si>
  <si>
    <t>2" H15451 110CTS X FIP ADPTR</t>
  </si>
  <si>
    <t>2" H15428 110CTS X MIP ADPTR</t>
  </si>
  <si>
    <t xml:space="preserve"> </t>
  </si>
  <si>
    <t>COPORATION STOP BALL VALVE</t>
  </si>
  <si>
    <t>3/4" B20013 MIP X MIP BALL CORP</t>
  </si>
  <si>
    <t>3/4" B25028 110CTS X MIP BALL CORP</t>
  </si>
  <si>
    <t>1" B20013 MIPT X MIPT BALL CORP STP</t>
  </si>
  <si>
    <t>1" B25028 110CTS X MIP BALL CORP S</t>
  </si>
  <si>
    <t>1-1/2" B2969 MIP X MIP BALL CORP STP</t>
  </si>
  <si>
    <t>1-1/2" B25028 MIP X 110CTS BALL CRP</t>
  </si>
  <si>
    <t>2" B2969 MIP X MIP BALL CORP STOP</t>
  </si>
  <si>
    <t>2" B25028 110CTS X MIP BALL CORP</t>
  </si>
  <si>
    <t>CURB STOP BALL VALVE</t>
  </si>
  <si>
    <t>1" B20283 FIP X FIP BALL CURB STOP</t>
  </si>
  <si>
    <t>1" B25172 110CTS X FIP BALL CURB STP</t>
  </si>
  <si>
    <t>1" B25209 110CTS X 110CTS BALL CUR</t>
  </si>
  <si>
    <t>1-1/2" B20283 FIP X FIP BALL CURB STP</t>
  </si>
  <si>
    <t>1-1/2" B25172 110CTS X FIP CURB STOP</t>
  </si>
  <si>
    <t>2" B20283 FIP X FIP BALL CURB STOP</t>
  </si>
  <si>
    <t xml:space="preserve">MUELLER 110 COMPRESSION CONNECTION GASKET </t>
  </si>
  <si>
    <t>3/4" CTS - 581949</t>
  </si>
  <si>
    <t>1" CTS - 581951</t>
  </si>
  <si>
    <t>1 1/2" CTS - 581955</t>
  </si>
  <si>
    <t>2" CTS - 581957</t>
  </si>
  <si>
    <t>MUELLER 110 COMPRESSION CONNECTION NUT</t>
  </si>
  <si>
    <t>3/4" CTS - 507831</t>
  </si>
  <si>
    <t>1" CTS - 507835</t>
  </si>
  <si>
    <t>1 1/2" CTS - 507847</t>
  </si>
  <si>
    <t>2" CTS - 507851</t>
  </si>
  <si>
    <t xml:space="preserve">MUELLER 110 COMPRESSION PHAW NUT </t>
  </si>
  <si>
    <t>3/4" CTS - 92655</t>
  </si>
  <si>
    <t>1" CTS - 92656</t>
  </si>
  <si>
    <t>1 1/2" CTS - 92657</t>
  </si>
  <si>
    <t>2" CTS - 92658</t>
  </si>
  <si>
    <t>METER COUPLINGS</t>
  </si>
  <si>
    <t>3/4" H10890 REG LTH MIP METER CPLG</t>
  </si>
  <si>
    <t>1" H10890 MIP METER CPLG W/ GSKT</t>
  </si>
  <si>
    <t>5/8"X3/4"X3/4" H10892 MIPXMTR 90</t>
  </si>
  <si>
    <t xml:space="preserve">1" H10892 MIP X MTR NUT 90 </t>
  </si>
  <si>
    <t>METER VALVES</t>
  </si>
  <si>
    <t>THREE PART UNIONS</t>
  </si>
  <si>
    <t>3/4" H15403 110CTS X 110CTS UNION</t>
  </si>
  <si>
    <t>3/4"x3/4"x1' H-15381 110CTS x 110CTS</t>
  </si>
  <si>
    <t>3/4" H-15071 110CTS X FIP COPPER FLARE THREAD</t>
  </si>
  <si>
    <t xml:space="preserve">3/4" H-15526 90 DEG 110CTS x 110 CTS </t>
  </si>
  <si>
    <t>1" H-15526 90 DEG 110CTS x 110 CTS</t>
  </si>
  <si>
    <t>1" H15403 110CTSX110CTS UNION 3 PRT</t>
  </si>
  <si>
    <t>1-1/2" H15403 110CTSX110CTS UNION</t>
  </si>
  <si>
    <t>2" H15403 110CTSX110CTS 3PT UNION</t>
  </si>
  <si>
    <t>COPPER METER RESETTER</t>
  </si>
  <si>
    <t>MUELLER BALL VLV ON INLET &amp; OUTLT</t>
  </si>
  <si>
    <t>5/8"X3/4"X7" 234B24118R-02 RESETTER</t>
  </si>
  <si>
    <t>5/8"X3/4"X12" 238B24118R-02 RESETTR</t>
  </si>
  <si>
    <t>5/8"X3/4"X18" 240B24118R-02 RESETTR</t>
  </si>
  <si>
    <t xml:space="preserve">1"X12" 390B24118R MTR RESETTER </t>
  </si>
  <si>
    <t>1"X18" 392B24118R-02 MTR RESETTER</t>
  </si>
  <si>
    <t>COPPER METER SETTERS</t>
  </si>
  <si>
    <t>1-1/2"X18" B2423-99000 W/HI BYPASS</t>
  </si>
  <si>
    <t>1-1/2"X21" B2423-99000 W/HI BYPASS</t>
  </si>
  <si>
    <t>1-1/2"X24" B2423-99000 W/HI BYPASS</t>
  </si>
  <si>
    <t>1-1/2"X27" B2423-99000 W/HI BYPASS</t>
  </si>
  <si>
    <t>2"X18" B2423-99000 W/HIGH BYPASS</t>
  </si>
  <si>
    <t>2"X21" B2423-99000 W/HIGH BYPASS</t>
  </si>
  <si>
    <t>2"X24" B2423-99000 W/HIGH BYPASS</t>
  </si>
  <si>
    <t>2"X27" B2423-99000 W/HIGH BYPASS</t>
  </si>
  <si>
    <t>BRASS COUPLINGS</t>
  </si>
  <si>
    <t>3/4" BRASS COUPLING</t>
  </si>
  <si>
    <t>1" BRASS COUPLING</t>
  </si>
  <si>
    <t>1-1/2" BRASS COUPLING</t>
  </si>
  <si>
    <t>2" BRASS COUPLING</t>
  </si>
  <si>
    <t>1X3/4" BRASS HEX BUSHING</t>
  </si>
  <si>
    <t>1-1/2X3/4 BRASS HEX BUSHING</t>
  </si>
  <si>
    <t>2X3/4" BRASS HEX BUSHING</t>
  </si>
  <si>
    <t>1-1/2X1"  BRASS HEX BUSHING</t>
  </si>
  <si>
    <t>2X1" BRASS HEX BUSHING</t>
  </si>
  <si>
    <t>2X1-1/2" BRASS HEX BUSHING</t>
  </si>
  <si>
    <t>1X3/4" BRASS BELL REDUCER</t>
  </si>
  <si>
    <t>1-1/2X3/4" BRASS BELL REDUCER</t>
  </si>
  <si>
    <t>2X3/4" BRASS BELL REDUCER</t>
  </si>
  <si>
    <t>1-1/2X1" BRASS BELL REDUCER</t>
  </si>
  <si>
    <t>2X1 BRASS BELL REDUCER</t>
  </si>
  <si>
    <t>2X1-1/2" BRASS BELL REDUCER</t>
  </si>
  <si>
    <t xml:space="preserve">3/4" IXI BRASS COUPLING </t>
  </si>
  <si>
    <t>3/4" IXM BRASS MALE ADPT</t>
  </si>
  <si>
    <t>1" IXI BRASS COUPLING</t>
  </si>
  <si>
    <t>1" IXM BRASS MALE ADPT</t>
  </si>
  <si>
    <t>3/4" BRASS TEE</t>
  </si>
  <si>
    <t>1" BRASS TEE</t>
  </si>
  <si>
    <t>1-1/2" BRASS TEE</t>
  </si>
  <si>
    <t>2" BRASS TEE</t>
  </si>
  <si>
    <t>3/4" BRASS 45-ELL</t>
  </si>
  <si>
    <t>1" BRASS 45-ELL</t>
  </si>
  <si>
    <t>1-1/2" BRASS 45-ELL</t>
  </si>
  <si>
    <t>2" BRASS 45-ELL</t>
  </si>
  <si>
    <t>3/4" BRASS 90-ELL</t>
  </si>
  <si>
    <t>3/4" BRS 90 STREET-ELL</t>
  </si>
  <si>
    <t>1" BRASS 90-ELL</t>
  </si>
  <si>
    <t>1" BRASS 90 STREET-ELL</t>
  </si>
  <si>
    <t>1-1/2" BRASS 90-ELL</t>
  </si>
  <si>
    <t>1-1/2" BRASS 90 STREET-ELL</t>
  </si>
  <si>
    <t>2" BRASS 90-ELL</t>
  </si>
  <si>
    <t>2" BRASS 90 STREET-ELL</t>
  </si>
  <si>
    <t>BRASS NIPPLES</t>
  </si>
  <si>
    <t>3/4XCLOSE BRASS NIPPLE</t>
  </si>
  <si>
    <t>3/4X2" BRASS NIPPLE</t>
  </si>
  <si>
    <t>3/4X3" BRASS NIPPLE</t>
  </si>
  <si>
    <t>3/4X4" BRASS NIPPLE</t>
  </si>
  <si>
    <t>3/4X5" BRASS NIPPLE</t>
  </si>
  <si>
    <t>3/4X6" BRASS NIPPLE</t>
  </si>
  <si>
    <t>3/4X12" BRASS NIPPLE</t>
  </si>
  <si>
    <t>1XCLOSE BRASS NIPPLE</t>
  </si>
  <si>
    <t>1X2" BRASS NIPPLE</t>
  </si>
  <si>
    <t>1X4" BRASS NIPPLE</t>
  </si>
  <si>
    <t>1X5" BRASS NIPPLE</t>
  </si>
  <si>
    <t>1X6" BRASS NIPPLE</t>
  </si>
  <si>
    <t>1X12" BRASS NIPPLE</t>
  </si>
  <si>
    <t>1-1/2XCLOSE BRASS NIPPLE</t>
  </si>
  <si>
    <t>1-1/2X3" BRASS NIPPLE</t>
  </si>
  <si>
    <t>1-1/2X4" BRASS NIPPLE</t>
  </si>
  <si>
    <t>1-1/2X6" BRASS NIPPLE</t>
  </si>
  <si>
    <t>1-1/2X12" BRASS NIPPLE</t>
  </si>
  <si>
    <t>2XCLOSE BRASS NIPPLE</t>
  </si>
  <si>
    <t>2X3" BRASS NIPPLE</t>
  </si>
  <si>
    <t>2X4" BRASS NIPPLE</t>
  </si>
  <si>
    <t>2X6" BRASS NIPPLE</t>
  </si>
  <si>
    <t>2X12" BRASS NIPPLE</t>
  </si>
  <si>
    <t>COPPER TUBING</t>
  </si>
  <si>
    <t>Price subject to market volatility (varies)</t>
  </si>
  <si>
    <t>3/4"X100' TYPE-K SOFT COPPER TUBE</t>
  </si>
  <si>
    <t>1"X60' TYPE-K SOFT COPPER TUBE</t>
  </si>
  <si>
    <t>1-1/2"X60' TYPE-K SOFT COPPER TBE</t>
  </si>
  <si>
    <t>2"X40' TYPE-K SOFT COPPER TUBE</t>
  </si>
  <si>
    <t>REHAU MUNICIPEX WATER SERVICE LINE</t>
  </si>
  <si>
    <t xml:space="preserve">3/4" 100' COIL LENGTH </t>
  </si>
  <si>
    <t>3/4" 300' COIL LENGTH</t>
  </si>
  <si>
    <t>3/4" 500' COIL LENGTH</t>
  </si>
  <si>
    <t>3/4" 1,000' COIL LENGTH</t>
  </si>
  <si>
    <t>1" 100' COIL  LENGTH</t>
  </si>
  <si>
    <t>1" 300' COIL LENGTH</t>
  </si>
  <si>
    <t>1" 500' COIL LENGTH</t>
  </si>
  <si>
    <t>1" 1/2" 100' COIL LENGTH</t>
  </si>
  <si>
    <t>1" 1/2" 1,000' COIL LENGTH</t>
  </si>
  <si>
    <t>2" 100' COIL LENGTH</t>
  </si>
  <si>
    <t>2" 300" COIL LENGTH</t>
  </si>
  <si>
    <t>2" 1,000' COIL LENGTH</t>
  </si>
  <si>
    <t>1/4 TURN HAND BALL VALVES</t>
  </si>
  <si>
    <t>3/4" F.I.P.X F.I..P. BALL VALVE</t>
  </si>
  <si>
    <t>1" F.I.P.X F.I.P. BALL VALVE</t>
  </si>
  <si>
    <t>1 1/2 F.I.P.X F.I.P. BALLVALVE</t>
  </si>
  <si>
    <t>2" F.I.P. X F.I.P. BALL VALVE</t>
  </si>
  <si>
    <t>Sub Total</t>
  </si>
  <si>
    <t>Total</t>
  </si>
  <si>
    <t>QTY</t>
  </si>
  <si>
    <t xml:space="preserve">  </t>
  </si>
  <si>
    <t>3/4" STAINLESS INSERT MUNICIPEX</t>
  </si>
  <si>
    <t>2" STAINLESS INSERT MUNICIPEX</t>
  </si>
  <si>
    <t xml:space="preserve">NAME OF BIDDER:  </t>
  </si>
  <si>
    <t>3/4" B24351 FIP X SWIVEL LW BALL CURB STOP</t>
  </si>
  <si>
    <t>3/4" B20200 FIP X FIP LW BALL CURB</t>
  </si>
  <si>
    <t>3/4" B25209 110CTS X 110CTS BALL</t>
  </si>
  <si>
    <t>1" B25170 FIP X 110CTS LW CURB STOP</t>
  </si>
  <si>
    <t>1" B20200 FIP X FIP CURB LW CURB STOP</t>
  </si>
  <si>
    <t>3/4" B25170 110CTS X FIP LW CURB VALVE</t>
  </si>
  <si>
    <t>1" B24351 FIP X SWIVEL LW CURB STOP</t>
  </si>
  <si>
    <t>5/8"X3/4"X3/4" B24265 FIP X MTR ANG</t>
  </si>
  <si>
    <t>3/4" B24351 FIP X MTR LW STR BALL M</t>
  </si>
  <si>
    <t>1" B24265 FIP X MTR LW ANG BALL VL</t>
  </si>
  <si>
    <t xml:space="preserve">3/4" B24350 110CTS X MTR STR BALL </t>
  </si>
  <si>
    <t>1" B24258 110CTS X MTR LW ANG BALL</t>
  </si>
  <si>
    <t>1" B24351 FIP X MTR LW STR BALL VLV</t>
  </si>
  <si>
    <t>1" B24350 110 CTS X MTR LW STR BALL</t>
  </si>
  <si>
    <t>1-1/2" B24286 FIP X FLG ANG MTR BALL</t>
  </si>
  <si>
    <t>1-1/2" B24276 110 CTS X FLG ANG MTR ST</t>
  </si>
  <si>
    <t>2" B24286 FIP X FLG ANG MTR BALL VLV</t>
  </si>
  <si>
    <t>2" B24276 110 CTS X FLG ANG MTR BALL</t>
  </si>
  <si>
    <t>5/8"X3/4"X3/4" B24258 110CTSXMTR 90</t>
  </si>
  <si>
    <t>5/8"X3/4"X1" B24265 FIP X MTR ANG</t>
  </si>
  <si>
    <t>1" STAINLESS INSERT MUNICIPEX</t>
  </si>
  <si>
    <t>8.1%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</si>
</sst>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4" fillId="2" borderId="4" xfId="0" applyFont="1" applyFill="1" applyBorder="1"/>
    <xf numFmtId="1" fontId="3" fillId="0" borderId="5" xfId="1" applyNumberFormat="1" applyFont="1" applyBorder="1" applyAlignment="1">
      <alignment horizontal="center"/>
    </xf>
    <xf numFmtId="0" fontId="3" fillId="0" borderId="6" xfId="0" applyFont="1" applyBorder="1"/>
    <xf numFmtId="1" fontId="3" fillId="0" borderId="7" xfId="1" applyNumberFormat="1" applyFont="1" applyBorder="1" applyAlignment="1">
      <alignment horizontal="center"/>
    </xf>
    <xf numFmtId="0" fontId="3" fillId="0" borderId="9" xfId="0" applyFont="1" applyBorder="1"/>
    <xf numFmtId="1" fontId="3" fillId="0" borderId="10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3" fillId="0" borderId="11" xfId="0" applyFont="1" applyBorder="1"/>
    <xf numFmtId="1" fontId="3" fillId="0" borderId="12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5" fillId="0" borderId="0" xfId="0" applyFont="1"/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44" fontId="3" fillId="0" borderId="7" xfId="2" applyFont="1" applyBorder="1" applyAlignment="1">
      <alignment horizontal="center"/>
    </xf>
    <xf numFmtId="44" fontId="3" fillId="0" borderId="8" xfId="2" applyFont="1" applyBorder="1"/>
    <xf numFmtId="44" fontId="3" fillId="0" borderId="10" xfId="2" applyFont="1" applyBorder="1" applyAlignment="1">
      <alignment horizontal="center"/>
    </xf>
    <xf numFmtId="44" fontId="3" fillId="0" borderId="0" xfId="2" applyFont="1" applyAlignment="1">
      <alignment horizontal="center"/>
    </xf>
    <xf numFmtId="44" fontId="3" fillId="0" borderId="5" xfId="2" applyFont="1" applyBorder="1" applyAlignment="1">
      <alignment horizontal="center"/>
    </xf>
    <xf numFmtId="44" fontId="4" fillId="0" borderId="5" xfId="2" applyFont="1" applyBorder="1" applyAlignment="1">
      <alignment horizontal="center"/>
    </xf>
    <xf numFmtId="44" fontId="3" fillId="0" borderId="12" xfId="2" applyFont="1" applyBorder="1" applyAlignment="1">
      <alignment horizontal="center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" fontId="6" fillId="0" borderId="13" xfId="0" applyNumberFormat="1" applyFont="1" applyBorder="1" applyAlignment="1">
      <alignment horizontal="left"/>
    </xf>
    <xf numFmtId="1" fontId="4" fillId="0" borderId="0" xfId="1" applyNumberFormat="1" applyFont="1" applyBorder="1" applyAlignment="1">
      <alignment horizontal="right"/>
    </xf>
    <xf numFmtId="44" fontId="4" fillId="0" borderId="0" xfId="2" applyFont="1"/>
    <xf numFmtId="44" fontId="4" fillId="0" borderId="14" xfId="2" applyFont="1" applyBorder="1"/>
    <xf numFmtId="4" fontId="6" fillId="0" borderId="0" xfId="0" applyNumberFormat="1" applyFont="1" applyAlignment="1">
      <alignment horizontal="left"/>
    </xf>
    <xf numFmtId="0" fontId="4" fillId="0" borderId="6" xfId="0" applyFont="1" applyBorder="1"/>
    <xf numFmtId="0" fontId="7" fillId="0" borderId="6" xfId="0" applyFont="1" applyBorder="1"/>
    <xf numFmtId="44" fontId="3" fillId="0" borderId="16" xfId="2" applyFont="1" applyBorder="1"/>
    <xf numFmtId="44" fontId="3" fillId="0" borderId="1" xfId="2" applyFont="1" applyBorder="1" applyAlignment="1">
      <alignment horizontal="center"/>
    </xf>
    <xf numFmtId="0" fontId="4" fillId="0" borderId="16" xfId="0" applyFont="1" applyBorder="1"/>
    <xf numFmtId="1" fontId="3" fillId="0" borderId="17" xfId="1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0" borderId="7" xfId="0" applyFont="1" applyBorder="1"/>
    <xf numFmtId="1" fontId="3" fillId="0" borderId="18" xfId="1" applyNumberFormat="1" applyFont="1" applyBorder="1" applyAlignment="1">
      <alignment horizontal="center"/>
    </xf>
    <xf numFmtId="44" fontId="3" fillId="0" borderId="18" xfId="2" applyFont="1" applyBorder="1" applyAlignment="1">
      <alignment horizontal="center"/>
    </xf>
    <xf numFmtId="44" fontId="3" fillId="0" borderId="0" xfId="2" applyFont="1" applyBorder="1"/>
    <xf numFmtId="0" fontId="4" fillId="2" borderId="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6" xfId="0" applyFont="1" applyFill="1" applyBorder="1"/>
    <xf numFmtId="44" fontId="3" fillId="0" borderId="19" xfId="2" applyFont="1" applyBorder="1"/>
    <xf numFmtId="1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164" fontId="4" fillId="0" borderId="18" xfId="0" applyNumberFormat="1" applyFont="1" applyBorder="1"/>
    <xf numFmtId="0" fontId="3" fillId="0" borderId="20" xfId="0" applyFont="1" applyBorder="1"/>
    <xf numFmtId="44" fontId="3" fillId="0" borderId="21" xfId="2" applyFont="1" applyBorder="1"/>
    <xf numFmtId="44" fontId="3" fillId="0" borderId="0" xfId="2" applyFont="1" applyBorder="1" applyAlignment="1">
      <alignment horizontal="center"/>
    </xf>
    <xf numFmtId="44" fontId="3" fillId="0" borderId="15" xfId="2" applyFont="1" applyBorder="1"/>
    <xf numFmtId="44" fontId="3" fillId="0" borderId="22" xfId="2" applyFont="1" applyBorder="1"/>
    <xf numFmtId="164" fontId="4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0</xdr:col>
      <xdr:colOff>1127760</xdr:colOff>
      <xdr:row>3</xdr:row>
      <xdr:rowOff>153717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58350-422A-4875-8D05-051BD4D6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0"/>
          <a:ext cx="861059" cy="75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4448-0B8A-4308-8573-D21BEDA7FD6E}">
  <dimension ref="A1:E223"/>
  <sheetViews>
    <sheetView tabSelected="1" view="pageLayout" topLeftCell="A196" zoomScaleNormal="100" workbookViewId="0">
      <selection activeCell="C19" sqref="C19"/>
    </sheetView>
  </sheetViews>
  <sheetFormatPr defaultRowHeight="15.75" x14ac:dyDescent="0.25"/>
  <cols>
    <col min="1" max="1" width="66.42578125" style="19" customWidth="1"/>
    <col min="2" max="2" width="12.85546875" style="20" customWidth="1"/>
    <col min="3" max="3" width="12.85546875" style="21" customWidth="1"/>
    <col min="4" max="4" width="16.5703125" style="22" customWidth="1"/>
    <col min="5" max="5" width="9.140625" customWidth="1"/>
  </cols>
  <sheetData>
    <row r="1" spans="1:5" ht="18.75" x14ac:dyDescent="0.3">
      <c r="A1" s="63"/>
      <c r="B1" s="63"/>
      <c r="C1" s="63"/>
      <c r="D1" s="63"/>
    </row>
    <row r="2" spans="1:5" thickBot="1" x14ac:dyDescent="0.3">
      <c r="A2" s="4"/>
      <c r="B2" s="1"/>
      <c r="C2" s="2"/>
      <c r="D2" s="3"/>
    </row>
    <row r="3" spans="1:5" thickBot="1" x14ac:dyDescent="0.3">
      <c r="A3" s="7"/>
      <c r="B3" s="5" t="s">
        <v>162</v>
      </c>
      <c r="C3" s="6" t="s">
        <v>0</v>
      </c>
      <c r="D3" s="61" t="s">
        <v>1</v>
      </c>
    </row>
    <row r="4" spans="1:5" thickBot="1" x14ac:dyDescent="0.3">
      <c r="A4" s="56"/>
      <c r="B4" s="53"/>
      <c r="C4" s="54"/>
      <c r="D4" s="55"/>
    </row>
    <row r="5" spans="1:5" ht="15" x14ac:dyDescent="0.25">
      <c r="A5" s="49" t="s">
        <v>2</v>
      </c>
      <c r="B5" s="44"/>
      <c r="C5" s="44"/>
      <c r="D5" s="50"/>
    </row>
    <row r="6" spans="1:5" ht="15" x14ac:dyDescent="0.25">
      <c r="A6" s="51" t="s">
        <v>3</v>
      </c>
      <c r="B6" s="45"/>
      <c r="C6" s="45"/>
      <c r="D6" s="42"/>
    </row>
    <row r="7" spans="1:5" ht="15" x14ac:dyDescent="0.25">
      <c r="A7" s="10" t="s">
        <v>4</v>
      </c>
      <c r="B7" s="43">
        <v>25</v>
      </c>
      <c r="C7" s="23">
        <v>0</v>
      </c>
      <c r="D7" s="24">
        <f>B7*C7</f>
        <v>0</v>
      </c>
    </row>
    <row r="8" spans="1:5" ht="15" x14ac:dyDescent="0.25">
      <c r="A8" s="10" t="s">
        <v>5</v>
      </c>
      <c r="B8" s="11">
        <v>50</v>
      </c>
      <c r="C8" s="23">
        <v>0</v>
      </c>
      <c r="D8" s="24">
        <f t="shared" ref="D8:D73" si="0">B8*C8</f>
        <v>0</v>
      </c>
    </row>
    <row r="9" spans="1:5" ht="15" x14ac:dyDescent="0.25">
      <c r="A9" s="10" t="s">
        <v>6</v>
      </c>
      <c r="B9" s="11">
        <v>25</v>
      </c>
      <c r="C9" s="23">
        <v>0</v>
      </c>
      <c r="D9" s="24">
        <f t="shared" si="0"/>
        <v>0</v>
      </c>
    </row>
    <row r="10" spans="1:5" ht="15" x14ac:dyDescent="0.25">
      <c r="A10" s="10" t="s">
        <v>7</v>
      </c>
      <c r="B10" s="11">
        <v>20</v>
      </c>
      <c r="C10" s="23">
        <v>0</v>
      </c>
      <c r="D10" s="24">
        <f t="shared" si="0"/>
        <v>0</v>
      </c>
    </row>
    <row r="11" spans="1:5" ht="15" x14ac:dyDescent="0.25">
      <c r="A11" s="10" t="s">
        <v>8</v>
      </c>
      <c r="B11" s="11">
        <v>10</v>
      </c>
      <c r="C11" s="23">
        <v>0</v>
      </c>
      <c r="D11" s="24">
        <f t="shared" si="0"/>
        <v>0</v>
      </c>
    </row>
    <row r="12" spans="1:5" ht="15" x14ac:dyDescent="0.25">
      <c r="A12" s="10" t="s">
        <v>9</v>
      </c>
      <c r="B12" s="11">
        <v>10</v>
      </c>
      <c r="C12" s="23">
        <v>0</v>
      </c>
      <c r="D12" s="24">
        <f t="shared" si="0"/>
        <v>0</v>
      </c>
    </row>
    <row r="13" spans="1:5" ht="15" x14ac:dyDescent="0.25">
      <c r="A13" s="10" t="s">
        <v>10</v>
      </c>
      <c r="B13" s="11">
        <v>10</v>
      </c>
      <c r="C13" s="23">
        <v>0</v>
      </c>
      <c r="D13" s="24">
        <f t="shared" si="0"/>
        <v>0</v>
      </c>
    </row>
    <row r="14" spans="1:5" thickBot="1" x14ac:dyDescent="0.3">
      <c r="A14" s="12" t="s">
        <v>11</v>
      </c>
      <c r="B14" s="13">
        <v>10</v>
      </c>
      <c r="C14" s="25">
        <v>0</v>
      </c>
      <c r="D14" s="52">
        <f>B14*C14</f>
        <v>0</v>
      </c>
    </row>
    <row r="15" spans="1:5" thickBot="1" x14ac:dyDescent="0.3">
      <c r="A15" s="4" t="s">
        <v>12</v>
      </c>
      <c r="B15" s="46"/>
      <c r="C15" s="58"/>
      <c r="D15" s="47"/>
      <c r="E15" s="26"/>
    </row>
    <row r="16" spans="1:5" ht="15" x14ac:dyDescent="0.25">
      <c r="A16" s="8" t="s">
        <v>13</v>
      </c>
      <c r="B16" s="9"/>
      <c r="C16" s="27"/>
      <c r="D16" s="59"/>
    </row>
    <row r="17" spans="1:4" ht="15" x14ac:dyDescent="0.25">
      <c r="A17" s="38" t="s">
        <v>3</v>
      </c>
      <c r="B17" s="11"/>
      <c r="C17" s="23"/>
      <c r="D17" s="24"/>
    </row>
    <row r="18" spans="1:4" ht="15" x14ac:dyDescent="0.25">
      <c r="A18" s="10" t="s">
        <v>14</v>
      </c>
      <c r="B18" s="11"/>
      <c r="C18" s="23"/>
      <c r="D18" s="24"/>
    </row>
    <row r="19" spans="1:4" ht="15" x14ac:dyDescent="0.25">
      <c r="A19" s="10" t="s">
        <v>15</v>
      </c>
      <c r="B19" s="11"/>
      <c r="C19" s="23"/>
      <c r="D19" s="24"/>
    </row>
    <row r="20" spans="1:4" ht="15" x14ac:dyDescent="0.25">
      <c r="A20" s="10" t="s">
        <v>16</v>
      </c>
      <c r="B20" s="11"/>
      <c r="C20" s="23"/>
      <c r="D20" s="24"/>
    </row>
    <row r="21" spans="1:4" ht="15" x14ac:dyDescent="0.25">
      <c r="A21" s="10" t="s">
        <v>17</v>
      </c>
      <c r="B21" s="11"/>
      <c r="C21" s="23"/>
      <c r="D21" s="24"/>
    </row>
    <row r="22" spans="1:4" ht="15" x14ac:dyDescent="0.25">
      <c r="A22" s="10" t="s">
        <v>18</v>
      </c>
      <c r="B22" s="11"/>
      <c r="C22" s="23"/>
      <c r="D22" s="24"/>
    </row>
    <row r="23" spans="1:4" ht="15" x14ac:dyDescent="0.25">
      <c r="A23" s="10" t="s">
        <v>19</v>
      </c>
      <c r="B23" s="11">
        <v>4</v>
      </c>
      <c r="C23" s="23">
        <v>0</v>
      </c>
      <c r="D23" s="24">
        <f t="shared" si="0"/>
        <v>0</v>
      </c>
    </row>
    <row r="24" spans="1:4" ht="15" x14ac:dyDescent="0.25">
      <c r="A24" s="10" t="s">
        <v>20</v>
      </c>
      <c r="B24" s="11">
        <v>2</v>
      </c>
      <c r="C24" s="23">
        <v>0</v>
      </c>
      <c r="D24" s="24">
        <f t="shared" si="0"/>
        <v>0</v>
      </c>
    </row>
    <row r="25" spans="1:4" thickBot="1" x14ac:dyDescent="0.3">
      <c r="A25" s="12" t="s">
        <v>21</v>
      </c>
      <c r="B25" s="13">
        <v>4</v>
      </c>
      <c r="C25" s="25">
        <v>0</v>
      </c>
      <c r="D25" s="52">
        <f t="shared" si="0"/>
        <v>0</v>
      </c>
    </row>
    <row r="26" spans="1:4" thickBot="1" x14ac:dyDescent="0.3">
      <c r="A26" s="4" t="s">
        <v>12</v>
      </c>
      <c r="B26" s="14"/>
      <c r="C26" s="26"/>
      <c r="D26" s="58"/>
    </row>
    <row r="27" spans="1:4" ht="15" x14ac:dyDescent="0.25">
      <c r="A27" s="8" t="s">
        <v>22</v>
      </c>
      <c r="B27" s="9"/>
      <c r="C27" s="27"/>
      <c r="D27" s="57"/>
    </row>
    <row r="28" spans="1:4" ht="15" x14ac:dyDescent="0.25">
      <c r="A28" s="38" t="s">
        <v>3</v>
      </c>
      <c r="B28" s="11"/>
      <c r="C28" s="23"/>
      <c r="D28" s="24"/>
    </row>
    <row r="29" spans="1:4" ht="15" x14ac:dyDescent="0.25">
      <c r="A29" s="10" t="s">
        <v>167</v>
      </c>
      <c r="B29" s="11"/>
      <c r="C29" s="23">
        <v>0</v>
      </c>
      <c r="D29" s="24">
        <f t="shared" si="0"/>
        <v>0</v>
      </c>
    </row>
    <row r="30" spans="1:4" ht="15" x14ac:dyDescent="0.25">
      <c r="A30" s="10" t="s">
        <v>168</v>
      </c>
      <c r="B30" s="11"/>
      <c r="C30" s="23">
        <v>0</v>
      </c>
      <c r="D30" s="24">
        <f t="shared" si="0"/>
        <v>0</v>
      </c>
    </row>
    <row r="31" spans="1:4" ht="15" x14ac:dyDescent="0.25">
      <c r="A31" s="10" t="s">
        <v>172</v>
      </c>
      <c r="B31" s="11">
        <v>20</v>
      </c>
      <c r="C31" s="23">
        <v>0</v>
      </c>
      <c r="D31" s="24">
        <f t="shared" si="0"/>
        <v>0</v>
      </c>
    </row>
    <row r="32" spans="1:4" ht="15" x14ac:dyDescent="0.25">
      <c r="A32" s="10" t="s">
        <v>169</v>
      </c>
      <c r="B32" s="11"/>
      <c r="C32" s="23">
        <v>0</v>
      </c>
      <c r="D32" s="24">
        <f t="shared" si="0"/>
        <v>0</v>
      </c>
    </row>
    <row r="33" spans="1:4" ht="15" x14ac:dyDescent="0.25">
      <c r="A33" s="10" t="s">
        <v>23</v>
      </c>
      <c r="B33" s="11"/>
      <c r="C33" s="23">
        <v>0</v>
      </c>
      <c r="D33" s="24">
        <f>B33*C33</f>
        <v>0</v>
      </c>
    </row>
    <row r="34" spans="1:4" ht="15" x14ac:dyDescent="0.25">
      <c r="A34" s="10" t="s">
        <v>171</v>
      </c>
      <c r="B34" s="11">
        <v>25</v>
      </c>
      <c r="C34" s="23">
        <v>0</v>
      </c>
      <c r="D34" s="24">
        <f t="shared" si="0"/>
        <v>0</v>
      </c>
    </row>
    <row r="35" spans="1:4" ht="15" x14ac:dyDescent="0.25">
      <c r="A35" s="10" t="s">
        <v>170</v>
      </c>
      <c r="B35" s="11">
        <v>25</v>
      </c>
      <c r="C35" s="23">
        <v>0</v>
      </c>
      <c r="D35" s="24">
        <f>B35*C35</f>
        <v>0</v>
      </c>
    </row>
    <row r="36" spans="1:4" ht="15" x14ac:dyDescent="0.25">
      <c r="A36" s="10" t="s">
        <v>173</v>
      </c>
      <c r="B36" s="11">
        <v>15</v>
      </c>
      <c r="C36" s="23">
        <v>0</v>
      </c>
      <c r="D36" s="24">
        <f t="shared" si="0"/>
        <v>0</v>
      </c>
    </row>
    <row r="37" spans="1:4" ht="15" x14ac:dyDescent="0.25">
      <c r="A37" s="10" t="s">
        <v>24</v>
      </c>
      <c r="B37" s="11">
        <v>20</v>
      </c>
      <c r="C37" s="23">
        <v>0</v>
      </c>
      <c r="D37" s="24">
        <f t="shared" si="0"/>
        <v>0</v>
      </c>
    </row>
    <row r="38" spans="1:4" ht="15" x14ac:dyDescent="0.25">
      <c r="A38" s="10" t="s">
        <v>25</v>
      </c>
      <c r="B38" s="11">
        <v>10</v>
      </c>
      <c r="C38" s="23">
        <v>0</v>
      </c>
      <c r="D38" s="24">
        <f t="shared" si="0"/>
        <v>0</v>
      </c>
    </row>
    <row r="39" spans="1:4" ht="15" x14ac:dyDescent="0.25">
      <c r="A39" s="10" t="s">
        <v>26</v>
      </c>
      <c r="B39" s="11">
        <v>5</v>
      </c>
      <c r="C39" s="23">
        <v>0</v>
      </c>
      <c r="D39" s="24">
        <f t="shared" si="0"/>
        <v>0</v>
      </c>
    </row>
    <row r="40" spans="1:4" ht="15" x14ac:dyDescent="0.25">
      <c r="A40" s="10" t="s">
        <v>27</v>
      </c>
      <c r="B40" s="11">
        <v>5</v>
      </c>
      <c r="C40" s="23">
        <v>0</v>
      </c>
      <c r="D40" s="24">
        <f t="shared" si="0"/>
        <v>0</v>
      </c>
    </row>
    <row r="41" spans="1:4" thickBot="1" x14ac:dyDescent="0.3">
      <c r="A41" s="12" t="s">
        <v>28</v>
      </c>
      <c r="B41" s="13">
        <v>5</v>
      </c>
      <c r="C41" s="25">
        <v>0</v>
      </c>
      <c r="D41" s="52">
        <f t="shared" si="0"/>
        <v>0</v>
      </c>
    </row>
    <row r="42" spans="1:4" thickBot="1" x14ac:dyDescent="0.3">
      <c r="A42" s="4" t="s">
        <v>12</v>
      </c>
      <c r="B42" s="18"/>
      <c r="C42" s="58"/>
      <c r="D42" s="48"/>
    </row>
    <row r="43" spans="1:4" ht="15" x14ac:dyDescent="0.25">
      <c r="A43" s="8" t="s">
        <v>29</v>
      </c>
      <c r="B43" s="9"/>
      <c r="C43" s="27"/>
      <c r="D43" s="57"/>
    </row>
    <row r="44" spans="1:4" ht="15" x14ac:dyDescent="0.25">
      <c r="A44" s="10" t="s">
        <v>30</v>
      </c>
      <c r="B44" s="11"/>
      <c r="C44" s="23">
        <v>0</v>
      </c>
      <c r="D44" s="24">
        <f t="shared" si="0"/>
        <v>0</v>
      </c>
    </row>
    <row r="45" spans="1:4" ht="15" x14ac:dyDescent="0.25">
      <c r="A45" s="10" t="s">
        <v>31</v>
      </c>
      <c r="B45" s="11"/>
      <c r="C45" s="23">
        <v>0</v>
      </c>
      <c r="D45" s="24">
        <f t="shared" si="0"/>
        <v>0</v>
      </c>
    </row>
    <row r="46" spans="1:4" ht="15" x14ac:dyDescent="0.25">
      <c r="A46" s="10" t="s">
        <v>32</v>
      </c>
      <c r="B46" s="11"/>
      <c r="C46" s="23">
        <v>0</v>
      </c>
      <c r="D46" s="24">
        <f t="shared" si="0"/>
        <v>0</v>
      </c>
    </row>
    <row r="47" spans="1:4" thickBot="1" x14ac:dyDescent="0.3">
      <c r="A47" s="12" t="s">
        <v>33</v>
      </c>
      <c r="B47" s="13"/>
      <c r="C47" s="25">
        <v>0</v>
      </c>
      <c r="D47" s="52">
        <f t="shared" si="0"/>
        <v>0</v>
      </c>
    </row>
    <row r="48" spans="1:4" thickBot="1" x14ac:dyDescent="0.3">
      <c r="A48" s="4"/>
      <c r="B48" s="14"/>
      <c r="C48" s="26"/>
      <c r="D48" s="48"/>
    </row>
    <row r="49" spans="1:4" ht="15" x14ac:dyDescent="0.25">
      <c r="A49" s="8" t="s">
        <v>34</v>
      </c>
      <c r="B49" s="9"/>
      <c r="C49" s="27"/>
      <c r="D49" s="57"/>
    </row>
    <row r="50" spans="1:4" ht="15" x14ac:dyDescent="0.25">
      <c r="A50" s="10" t="s">
        <v>35</v>
      </c>
      <c r="B50" s="11"/>
      <c r="C50" s="23">
        <v>0</v>
      </c>
      <c r="D50" s="24">
        <f t="shared" si="0"/>
        <v>0</v>
      </c>
    </row>
    <row r="51" spans="1:4" ht="15" x14ac:dyDescent="0.25">
      <c r="A51" s="10" t="s">
        <v>36</v>
      </c>
      <c r="B51" s="11"/>
      <c r="C51" s="23">
        <v>0</v>
      </c>
      <c r="D51" s="24">
        <f t="shared" si="0"/>
        <v>0</v>
      </c>
    </row>
    <row r="52" spans="1:4" ht="15" x14ac:dyDescent="0.25">
      <c r="A52" s="10" t="s">
        <v>37</v>
      </c>
      <c r="B52" s="11"/>
      <c r="C52" s="23">
        <v>0</v>
      </c>
      <c r="D52" s="24">
        <f t="shared" si="0"/>
        <v>0</v>
      </c>
    </row>
    <row r="53" spans="1:4" thickBot="1" x14ac:dyDescent="0.3">
      <c r="A53" s="12" t="s">
        <v>38</v>
      </c>
      <c r="B53" s="13">
        <v>5</v>
      </c>
      <c r="C53" s="25">
        <v>0</v>
      </c>
      <c r="D53" s="52">
        <f t="shared" si="0"/>
        <v>0</v>
      </c>
    </row>
    <row r="54" spans="1:4" thickBot="1" x14ac:dyDescent="0.3">
      <c r="A54" s="4"/>
      <c r="B54" s="14"/>
      <c r="C54" s="26"/>
      <c r="D54" s="48"/>
    </row>
    <row r="55" spans="1:4" ht="15" x14ac:dyDescent="0.25">
      <c r="A55" s="8" t="s">
        <v>39</v>
      </c>
      <c r="B55" s="9"/>
      <c r="C55" s="27"/>
      <c r="D55" s="57"/>
    </row>
    <row r="56" spans="1:4" ht="15" x14ac:dyDescent="0.25">
      <c r="A56" s="10" t="s">
        <v>40</v>
      </c>
      <c r="B56" s="11"/>
      <c r="C56" s="23">
        <v>0</v>
      </c>
      <c r="D56" s="24">
        <f t="shared" si="0"/>
        <v>0</v>
      </c>
    </row>
    <row r="57" spans="1:4" ht="15" x14ac:dyDescent="0.25">
      <c r="A57" s="10" t="s">
        <v>41</v>
      </c>
      <c r="B57" s="11"/>
      <c r="C57" s="23">
        <v>0</v>
      </c>
      <c r="D57" s="24">
        <f t="shared" si="0"/>
        <v>0</v>
      </c>
    </row>
    <row r="58" spans="1:4" ht="15" x14ac:dyDescent="0.25">
      <c r="A58" s="10" t="s">
        <v>42</v>
      </c>
      <c r="B58" s="11"/>
      <c r="C58" s="23">
        <v>0</v>
      </c>
      <c r="D58" s="24">
        <f t="shared" si="0"/>
        <v>0</v>
      </c>
    </row>
    <row r="59" spans="1:4" thickBot="1" x14ac:dyDescent="0.3">
      <c r="A59" s="12" t="s">
        <v>43</v>
      </c>
      <c r="B59" s="13"/>
      <c r="C59" s="25">
        <v>0</v>
      </c>
      <c r="D59" s="52">
        <f t="shared" si="0"/>
        <v>0</v>
      </c>
    </row>
    <row r="60" spans="1:4" thickBot="1" x14ac:dyDescent="0.3">
      <c r="A60" s="4"/>
      <c r="B60" s="14"/>
      <c r="C60" s="26"/>
      <c r="D60" s="48"/>
    </row>
    <row r="61" spans="1:4" ht="15" x14ac:dyDescent="0.25">
      <c r="A61" s="8" t="s">
        <v>44</v>
      </c>
      <c r="B61" s="15"/>
      <c r="C61" s="28"/>
      <c r="D61" s="57"/>
    </row>
    <row r="62" spans="1:4" ht="15" x14ac:dyDescent="0.25">
      <c r="A62" s="38" t="s">
        <v>3</v>
      </c>
      <c r="B62" s="11"/>
      <c r="C62" s="23"/>
      <c r="D62" s="24"/>
    </row>
    <row r="63" spans="1:4" ht="15" x14ac:dyDescent="0.25">
      <c r="A63" s="10" t="s">
        <v>45</v>
      </c>
      <c r="B63" s="11"/>
      <c r="C63" s="23">
        <v>0</v>
      </c>
      <c r="D63" s="24">
        <f t="shared" si="0"/>
        <v>0</v>
      </c>
    </row>
    <row r="64" spans="1:4" ht="15" x14ac:dyDescent="0.25">
      <c r="A64" s="10" t="s">
        <v>46</v>
      </c>
      <c r="B64" s="11"/>
      <c r="C64" s="23">
        <v>0</v>
      </c>
      <c r="D64" s="24">
        <f t="shared" si="0"/>
        <v>0</v>
      </c>
    </row>
    <row r="65" spans="1:4" ht="15" x14ac:dyDescent="0.25">
      <c r="A65" s="10" t="s">
        <v>47</v>
      </c>
      <c r="B65" s="11"/>
      <c r="C65" s="23">
        <v>0</v>
      </c>
      <c r="D65" s="24">
        <f t="shared" si="0"/>
        <v>0</v>
      </c>
    </row>
    <row r="66" spans="1:4" thickBot="1" x14ac:dyDescent="0.3">
      <c r="A66" s="12" t="s">
        <v>48</v>
      </c>
      <c r="B66" s="13"/>
      <c r="C66" s="25">
        <v>0</v>
      </c>
      <c r="D66" s="52">
        <f t="shared" si="0"/>
        <v>0</v>
      </c>
    </row>
    <row r="67" spans="1:4" thickBot="1" x14ac:dyDescent="0.3">
      <c r="A67" s="4" t="s">
        <v>12</v>
      </c>
      <c r="B67" s="14"/>
      <c r="C67" s="26"/>
      <c r="D67" s="48"/>
    </row>
    <row r="68" spans="1:4" ht="15" x14ac:dyDescent="0.25">
      <c r="A68" s="8" t="s">
        <v>49</v>
      </c>
      <c r="B68" s="15"/>
      <c r="C68" s="28"/>
      <c r="D68" s="57"/>
    </row>
    <row r="69" spans="1:4" ht="15" x14ac:dyDescent="0.25">
      <c r="A69" s="38" t="s">
        <v>3</v>
      </c>
      <c r="B69" s="11"/>
      <c r="C69" s="23"/>
      <c r="D69" s="24"/>
    </row>
    <row r="70" spans="1:4" ht="15" x14ac:dyDescent="0.25">
      <c r="A70" s="10" t="s">
        <v>174</v>
      </c>
      <c r="B70" s="11">
        <v>25</v>
      </c>
      <c r="C70" s="23">
        <v>0</v>
      </c>
      <c r="D70" s="24">
        <f t="shared" si="0"/>
        <v>0</v>
      </c>
    </row>
    <row r="71" spans="1:4" ht="15" x14ac:dyDescent="0.25">
      <c r="A71" s="10" t="s">
        <v>185</v>
      </c>
      <c r="B71" s="11"/>
      <c r="C71" s="23">
        <v>0</v>
      </c>
      <c r="D71" s="24">
        <f t="shared" si="0"/>
        <v>0</v>
      </c>
    </row>
    <row r="72" spans="1:4" ht="15" x14ac:dyDescent="0.25">
      <c r="A72" s="10" t="s">
        <v>186</v>
      </c>
      <c r="B72" s="11">
        <v>25</v>
      </c>
      <c r="C72" s="23">
        <v>0</v>
      </c>
      <c r="D72" s="24">
        <f t="shared" si="0"/>
        <v>0</v>
      </c>
    </row>
    <row r="73" spans="1:4" ht="15" x14ac:dyDescent="0.25">
      <c r="A73" s="10" t="s">
        <v>175</v>
      </c>
      <c r="B73" s="11"/>
      <c r="C73" s="23">
        <v>0</v>
      </c>
      <c r="D73" s="24">
        <f t="shared" si="0"/>
        <v>0</v>
      </c>
    </row>
    <row r="74" spans="1:4" ht="15" x14ac:dyDescent="0.25">
      <c r="A74" s="10" t="s">
        <v>177</v>
      </c>
      <c r="B74" s="11"/>
      <c r="C74" s="23">
        <v>0</v>
      </c>
      <c r="D74" s="24">
        <f t="shared" ref="D74:D137" si="1">B74*C74</f>
        <v>0</v>
      </c>
    </row>
    <row r="75" spans="1:4" ht="15" x14ac:dyDescent="0.25">
      <c r="A75" s="10" t="s">
        <v>176</v>
      </c>
      <c r="B75" s="11"/>
      <c r="C75" s="23">
        <v>0</v>
      </c>
      <c r="D75" s="24">
        <f t="shared" si="1"/>
        <v>0</v>
      </c>
    </row>
    <row r="76" spans="1:4" ht="15" x14ac:dyDescent="0.25">
      <c r="A76" s="10" t="s">
        <v>178</v>
      </c>
      <c r="B76" s="11">
        <v>10</v>
      </c>
      <c r="C76" s="23">
        <v>0</v>
      </c>
      <c r="D76" s="24">
        <f t="shared" si="1"/>
        <v>0</v>
      </c>
    </row>
    <row r="77" spans="1:4" ht="15" x14ac:dyDescent="0.25">
      <c r="A77" s="10" t="s">
        <v>179</v>
      </c>
      <c r="B77" s="11">
        <v>10</v>
      </c>
      <c r="C77" s="23">
        <v>0</v>
      </c>
      <c r="D77" s="24">
        <f t="shared" si="1"/>
        <v>0</v>
      </c>
    </row>
    <row r="78" spans="1:4" ht="15" x14ac:dyDescent="0.25">
      <c r="A78" s="10" t="s">
        <v>180</v>
      </c>
      <c r="B78" s="11">
        <v>10</v>
      </c>
      <c r="C78" s="23">
        <v>0</v>
      </c>
      <c r="D78" s="24">
        <f t="shared" si="1"/>
        <v>0</v>
      </c>
    </row>
    <row r="79" spans="1:4" ht="15" x14ac:dyDescent="0.25">
      <c r="A79" s="10" t="s">
        <v>181</v>
      </c>
      <c r="B79" s="11"/>
      <c r="C79" s="23">
        <v>0</v>
      </c>
      <c r="D79" s="24">
        <f t="shared" si="1"/>
        <v>0</v>
      </c>
    </row>
    <row r="80" spans="1:4" ht="15" x14ac:dyDescent="0.25">
      <c r="A80" s="10" t="s">
        <v>182</v>
      </c>
      <c r="B80" s="11">
        <v>2</v>
      </c>
      <c r="C80" s="23">
        <v>0</v>
      </c>
      <c r="D80" s="24">
        <f t="shared" si="1"/>
        <v>0</v>
      </c>
    </row>
    <row r="81" spans="1:4" ht="15" x14ac:dyDescent="0.25">
      <c r="A81" s="10" t="s">
        <v>183</v>
      </c>
      <c r="B81" s="11">
        <v>2</v>
      </c>
      <c r="C81" s="23">
        <v>0</v>
      </c>
      <c r="D81" s="24">
        <f t="shared" si="1"/>
        <v>0</v>
      </c>
    </row>
    <row r="82" spans="1:4" thickBot="1" x14ac:dyDescent="0.3">
      <c r="A82" s="12" t="s">
        <v>184</v>
      </c>
      <c r="B82" s="13"/>
      <c r="C82" s="25">
        <v>0</v>
      </c>
      <c r="D82" s="52">
        <f t="shared" si="1"/>
        <v>0</v>
      </c>
    </row>
    <row r="83" spans="1:4" thickBot="1" x14ac:dyDescent="0.3">
      <c r="A83" s="4" t="s">
        <v>12</v>
      </c>
      <c r="B83" s="18"/>
      <c r="C83" s="58"/>
      <c r="D83" s="48"/>
    </row>
    <row r="84" spans="1:4" ht="15" x14ac:dyDescent="0.25">
      <c r="A84" s="8" t="s">
        <v>50</v>
      </c>
      <c r="B84" s="15"/>
      <c r="C84" s="28"/>
      <c r="D84" s="57"/>
    </row>
    <row r="85" spans="1:4" ht="15" x14ac:dyDescent="0.25">
      <c r="A85" s="38" t="s">
        <v>3</v>
      </c>
      <c r="B85" s="11"/>
      <c r="C85" s="23"/>
      <c r="D85" s="24"/>
    </row>
    <row r="86" spans="1:4" ht="15" x14ac:dyDescent="0.25">
      <c r="A86" s="10" t="s">
        <v>51</v>
      </c>
      <c r="B86" s="11"/>
      <c r="C86" s="23">
        <v>0</v>
      </c>
      <c r="D86" s="24">
        <f t="shared" si="1"/>
        <v>0</v>
      </c>
    </row>
    <row r="87" spans="1:4" ht="15" x14ac:dyDescent="0.25">
      <c r="A87" s="10" t="s">
        <v>52</v>
      </c>
      <c r="B87" s="11"/>
      <c r="C87" s="23">
        <v>0</v>
      </c>
      <c r="D87" s="24">
        <f t="shared" si="1"/>
        <v>0</v>
      </c>
    </row>
    <row r="88" spans="1:4" ht="15" x14ac:dyDescent="0.25">
      <c r="A88" s="10" t="s">
        <v>53</v>
      </c>
      <c r="B88" s="11"/>
      <c r="C88" s="23">
        <v>0</v>
      </c>
      <c r="D88" s="24">
        <f t="shared" si="1"/>
        <v>0</v>
      </c>
    </row>
    <row r="89" spans="1:4" ht="15" x14ac:dyDescent="0.25">
      <c r="A89" s="10" t="s">
        <v>54</v>
      </c>
      <c r="B89" s="11"/>
      <c r="C89" s="23">
        <v>0</v>
      </c>
      <c r="D89" s="24">
        <f t="shared" si="1"/>
        <v>0</v>
      </c>
    </row>
    <row r="90" spans="1:4" ht="15" x14ac:dyDescent="0.25">
      <c r="A90" s="10" t="s">
        <v>55</v>
      </c>
      <c r="B90" s="11"/>
      <c r="C90" s="23">
        <v>0</v>
      </c>
      <c r="D90" s="24">
        <f t="shared" si="1"/>
        <v>0</v>
      </c>
    </row>
    <row r="91" spans="1:4" ht="15" x14ac:dyDescent="0.25">
      <c r="A91" s="10" t="s">
        <v>56</v>
      </c>
      <c r="B91" s="11"/>
      <c r="C91" s="23">
        <v>0</v>
      </c>
      <c r="D91" s="24">
        <f t="shared" si="1"/>
        <v>0</v>
      </c>
    </row>
    <row r="92" spans="1:4" ht="15" x14ac:dyDescent="0.25">
      <c r="A92" s="10" t="s">
        <v>57</v>
      </c>
      <c r="B92" s="11"/>
      <c r="C92" s="23">
        <v>0</v>
      </c>
      <c r="D92" s="24">
        <f t="shared" si="1"/>
        <v>0</v>
      </c>
    </row>
    <row r="93" spans="1:4" thickBot="1" x14ac:dyDescent="0.3">
      <c r="A93" s="12" t="s">
        <v>58</v>
      </c>
      <c r="B93" s="13"/>
      <c r="C93" s="25">
        <v>0</v>
      </c>
      <c r="D93" s="52">
        <f t="shared" si="1"/>
        <v>0</v>
      </c>
    </row>
    <row r="94" spans="1:4" thickBot="1" x14ac:dyDescent="0.3">
      <c r="A94" s="4" t="s">
        <v>12</v>
      </c>
      <c r="B94" s="18"/>
      <c r="C94" s="58"/>
      <c r="D94" s="48"/>
    </row>
    <row r="95" spans="1:4" ht="15" x14ac:dyDescent="0.25">
      <c r="A95" s="8" t="s">
        <v>59</v>
      </c>
      <c r="B95" s="15"/>
      <c r="C95" s="28"/>
      <c r="D95" s="57"/>
    </row>
    <row r="96" spans="1:4" ht="15" x14ac:dyDescent="0.25">
      <c r="A96" s="38" t="s">
        <v>60</v>
      </c>
      <c r="B96" s="11"/>
      <c r="C96" s="23"/>
      <c r="D96" s="24"/>
    </row>
    <row r="97" spans="1:4" ht="15" x14ac:dyDescent="0.25">
      <c r="A97" s="10" t="s">
        <v>61</v>
      </c>
      <c r="B97" s="11">
        <v>5</v>
      </c>
      <c r="C97" s="23">
        <v>0</v>
      </c>
      <c r="D97" s="24">
        <f t="shared" si="1"/>
        <v>0</v>
      </c>
    </row>
    <row r="98" spans="1:4" ht="15" x14ac:dyDescent="0.25">
      <c r="A98" s="10" t="s">
        <v>62</v>
      </c>
      <c r="B98" s="11"/>
      <c r="C98" s="23">
        <v>0</v>
      </c>
      <c r="D98" s="24">
        <f t="shared" si="1"/>
        <v>0</v>
      </c>
    </row>
    <row r="99" spans="1:4" ht="15" x14ac:dyDescent="0.25">
      <c r="A99" s="10" t="s">
        <v>63</v>
      </c>
      <c r="B99" s="11"/>
      <c r="C99" s="23">
        <v>0</v>
      </c>
      <c r="D99" s="24">
        <f t="shared" si="1"/>
        <v>0</v>
      </c>
    </row>
    <row r="100" spans="1:4" ht="15" x14ac:dyDescent="0.25">
      <c r="A100" s="10" t="s">
        <v>64</v>
      </c>
      <c r="B100" s="11"/>
      <c r="C100" s="23">
        <v>0</v>
      </c>
      <c r="D100" s="24">
        <f t="shared" si="1"/>
        <v>0</v>
      </c>
    </row>
    <row r="101" spans="1:4" thickBot="1" x14ac:dyDescent="0.3">
      <c r="A101" s="12" t="s">
        <v>65</v>
      </c>
      <c r="B101" s="13"/>
      <c r="C101" s="25">
        <v>0</v>
      </c>
      <c r="D101" s="52">
        <f t="shared" si="1"/>
        <v>0</v>
      </c>
    </row>
    <row r="102" spans="1:4" thickBot="1" x14ac:dyDescent="0.3">
      <c r="A102" s="4" t="s">
        <v>12</v>
      </c>
      <c r="B102" s="14"/>
      <c r="C102" s="26"/>
      <c r="D102" s="48"/>
    </row>
    <row r="103" spans="1:4" ht="15" x14ac:dyDescent="0.25">
      <c r="A103" s="8" t="s">
        <v>66</v>
      </c>
      <c r="B103" s="15"/>
      <c r="C103" s="28"/>
      <c r="D103" s="57"/>
    </row>
    <row r="104" spans="1:4" ht="15" x14ac:dyDescent="0.25">
      <c r="A104" s="38" t="s">
        <v>60</v>
      </c>
      <c r="B104" s="11"/>
      <c r="C104" s="23"/>
      <c r="D104" s="24"/>
    </row>
    <row r="105" spans="1:4" ht="15" x14ac:dyDescent="0.25">
      <c r="A105" s="10" t="s">
        <v>67</v>
      </c>
      <c r="B105" s="11"/>
      <c r="C105" s="23">
        <v>0</v>
      </c>
      <c r="D105" s="24">
        <f t="shared" si="1"/>
        <v>0</v>
      </c>
    </row>
    <row r="106" spans="1:4" ht="15" x14ac:dyDescent="0.25">
      <c r="A106" s="10" t="s">
        <v>68</v>
      </c>
      <c r="B106" s="11"/>
      <c r="C106" s="23">
        <v>0</v>
      </c>
      <c r="D106" s="24">
        <f t="shared" si="1"/>
        <v>0</v>
      </c>
    </row>
    <row r="107" spans="1:4" ht="15" x14ac:dyDescent="0.25">
      <c r="A107" s="10" t="s">
        <v>69</v>
      </c>
      <c r="B107" s="11"/>
      <c r="C107" s="23">
        <v>0</v>
      </c>
      <c r="D107" s="24">
        <f t="shared" si="1"/>
        <v>0</v>
      </c>
    </row>
    <row r="108" spans="1:4" ht="15" x14ac:dyDescent="0.25">
      <c r="A108" s="10" t="s">
        <v>70</v>
      </c>
      <c r="B108" s="11"/>
      <c r="C108" s="23">
        <v>0</v>
      </c>
      <c r="D108" s="24">
        <f t="shared" si="1"/>
        <v>0</v>
      </c>
    </row>
    <row r="109" spans="1:4" ht="15" x14ac:dyDescent="0.25">
      <c r="A109" s="10" t="s">
        <v>71</v>
      </c>
      <c r="B109" s="11">
        <v>2</v>
      </c>
      <c r="C109" s="23">
        <v>0</v>
      </c>
      <c r="D109" s="24">
        <f t="shared" si="1"/>
        <v>0</v>
      </c>
    </row>
    <row r="110" spans="1:4" ht="15" x14ac:dyDescent="0.25">
      <c r="A110" s="10" t="s">
        <v>72</v>
      </c>
      <c r="B110" s="11"/>
      <c r="C110" s="23">
        <v>0</v>
      </c>
      <c r="D110" s="24">
        <f t="shared" si="1"/>
        <v>0</v>
      </c>
    </row>
    <row r="111" spans="1:4" ht="15" x14ac:dyDescent="0.25">
      <c r="A111" s="10" t="s">
        <v>73</v>
      </c>
      <c r="B111" s="11"/>
      <c r="C111" s="23">
        <v>0</v>
      </c>
      <c r="D111" s="24">
        <f t="shared" si="1"/>
        <v>0</v>
      </c>
    </row>
    <row r="112" spans="1:4" thickBot="1" x14ac:dyDescent="0.3">
      <c r="A112" s="12" t="s">
        <v>74</v>
      </c>
      <c r="B112" s="13"/>
      <c r="C112" s="25">
        <v>0</v>
      </c>
      <c r="D112" s="52">
        <f t="shared" si="1"/>
        <v>0</v>
      </c>
    </row>
    <row r="113" spans="1:4" thickBot="1" x14ac:dyDescent="0.3">
      <c r="A113" s="4" t="s">
        <v>12</v>
      </c>
      <c r="B113" s="14"/>
      <c r="C113" s="58"/>
      <c r="D113" s="48"/>
    </row>
    <row r="114" spans="1:4" ht="15" x14ac:dyDescent="0.25">
      <c r="A114" s="8" t="s">
        <v>75</v>
      </c>
      <c r="B114" s="15"/>
      <c r="C114" s="28"/>
      <c r="D114" s="57"/>
    </row>
    <row r="115" spans="1:4" ht="15" x14ac:dyDescent="0.25">
      <c r="A115" s="10" t="s">
        <v>76</v>
      </c>
      <c r="B115" s="11">
        <v>50</v>
      </c>
      <c r="C115" s="23">
        <v>0</v>
      </c>
      <c r="D115" s="24">
        <f t="shared" si="1"/>
        <v>0</v>
      </c>
    </row>
    <row r="116" spans="1:4" ht="15" x14ac:dyDescent="0.25">
      <c r="A116" s="10" t="s">
        <v>77</v>
      </c>
      <c r="B116" s="11">
        <v>10</v>
      </c>
      <c r="C116" s="23">
        <v>0</v>
      </c>
      <c r="D116" s="24">
        <f t="shared" si="1"/>
        <v>0</v>
      </c>
    </row>
    <row r="117" spans="1:4" ht="15" x14ac:dyDescent="0.25">
      <c r="A117" s="10" t="s">
        <v>78</v>
      </c>
      <c r="B117" s="11">
        <v>10</v>
      </c>
      <c r="C117" s="23">
        <v>0</v>
      </c>
      <c r="D117" s="24">
        <f t="shared" si="1"/>
        <v>0</v>
      </c>
    </row>
    <row r="118" spans="1:4" ht="15" x14ac:dyDescent="0.25">
      <c r="A118" s="10" t="s">
        <v>79</v>
      </c>
      <c r="B118" s="11">
        <v>10</v>
      </c>
      <c r="C118" s="23">
        <v>0</v>
      </c>
      <c r="D118" s="24">
        <f t="shared" si="1"/>
        <v>0</v>
      </c>
    </row>
    <row r="119" spans="1:4" ht="15" x14ac:dyDescent="0.25">
      <c r="A119" s="10" t="s">
        <v>80</v>
      </c>
      <c r="B119" s="11">
        <v>25</v>
      </c>
      <c r="C119" s="23">
        <v>0</v>
      </c>
      <c r="D119" s="24">
        <f t="shared" si="1"/>
        <v>0</v>
      </c>
    </row>
    <row r="120" spans="1:4" ht="15" x14ac:dyDescent="0.25">
      <c r="A120" s="10" t="s">
        <v>81</v>
      </c>
      <c r="B120" s="11">
        <v>5</v>
      </c>
      <c r="C120" s="23">
        <v>0</v>
      </c>
      <c r="D120" s="24">
        <f t="shared" si="1"/>
        <v>0</v>
      </c>
    </row>
    <row r="121" spans="1:4" ht="15" x14ac:dyDescent="0.25">
      <c r="A121" s="10" t="s">
        <v>82</v>
      </c>
      <c r="B121" s="11">
        <v>5</v>
      </c>
      <c r="C121" s="23">
        <v>0</v>
      </c>
      <c r="D121" s="24">
        <f t="shared" si="1"/>
        <v>0</v>
      </c>
    </row>
    <row r="122" spans="1:4" ht="15" x14ac:dyDescent="0.25">
      <c r="A122" s="10" t="s">
        <v>83</v>
      </c>
      <c r="B122" s="11">
        <v>10</v>
      </c>
      <c r="C122" s="23">
        <v>0</v>
      </c>
      <c r="D122" s="24">
        <f t="shared" si="1"/>
        <v>0</v>
      </c>
    </row>
    <row r="123" spans="1:4" ht="15" x14ac:dyDescent="0.25">
      <c r="A123" s="10" t="s">
        <v>84</v>
      </c>
      <c r="B123" s="11">
        <v>5</v>
      </c>
      <c r="C123" s="23">
        <v>0</v>
      </c>
      <c r="D123" s="24">
        <f t="shared" si="1"/>
        <v>0</v>
      </c>
    </row>
    <row r="124" spans="1:4" ht="15" x14ac:dyDescent="0.25">
      <c r="A124" s="10" t="s">
        <v>85</v>
      </c>
      <c r="B124" s="11">
        <v>5</v>
      </c>
      <c r="C124" s="23">
        <v>0</v>
      </c>
      <c r="D124" s="24">
        <f t="shared" si="1"/>
        <v>0</v>
      </c>
    </row>
    <row r="125" spans="1:4" ht="15" x14ac:dyDescent="0.25">
      <c r="A125" s="10" t="s">
        <v>86</v>
      </c>
      <c r="B125" s="11">
        <v>25</v>
      </c>
      <c r="C125" s="23">
        <v>0</v>
      </c>
      <c r="D125" s="24">
        <f t="shared" si="1"/>
        <v>0</v>
      </c>
    </row>
    <row r="126" spans="1:4" ht="15" x14ac:dyDescent="0.25">
      <c r="A126" s="10" t="s">
        <v>87</v>
      </c>
      <c r="B126" s="11">
        <v>5</v>
      </c>
      <c r="C126" s="23">
        <v>0</v>
      </c>
      <c r="D126" s="24">
        <f t="shared" si="1"/>
        <v>0</v>
      </c>
    </row>
    <row r="127" spans="1:4" ht="15" x14ac:dyDescent="0.25">
      <c r="A127" s="10" t="s">
        <v>88</v>
      </c>
      <c r="B127" s="11">
        <v>5</v>
      </c>
      <c r="C127" s="23">
        <v>0</v>
      </c>
      <c r="D127" s="24">
        <f t="shared" si="1"/>
        <v>0</v>
      </c>
    </row>
    <row r="128" spans="1:4" ht="15" x14ac:dyDescent="0.25">
      <c r="A128" s="10" t="s">
        <v>89</v>
      </c>
      <c r="B128" s="11">
        <v>5</v>
      </c>
      <c r="C128" s="23">
        <v>0</v>
      </c>
      <c r="D128" s="24">
        <f t="shared" si="1"/>
        <v>0</v>
      </c>
    </row>
    <row r="129" spans="1:4" ht="15" x14ac:dyDescent="0.25">
      <c r="A129" s="10" t="s">
        <v>90</v>
      </c>
      <c r="B129" s="11">
        <v>5</v>
      </c>
      <c r="C129" s="23">
        <v>0</v>
      </c>
      <c r="D129" s="24">
        <f t="shared" si="1"/>
        <v>0</v>
      </c>
    </row>
    <row r="130" spans="1:4" ht="15" x14ac:dyDescent="0.25">
      <c r="A130" s="10" t="s">
        <v>91</v>
      </c>
      <c r="B130" s="11"/>
      <c r="C130" s="23">
        <v>0</v>
      </c>
      <c r="D130" s="24">
        <f t="shared" si="1"/>
        <v>0</v>
      </c>
    </row>
    <row r="131" spans="1:4" ht="15" x14ac:dyDescent="0.25">
      <c r="A131" s="10" t="s">
        <v>92</v>
      </c>
      <c r="B131" s="11"/>
      <c r="C131" s="23">
        <v>0</v>
      </c>
      <c r="D131" s="24">
        <f t="shared" si="1"/>
        <v>0</v>
      </c>
    </row>
    <row r="132" spans="1:4" ht="15" x14ac:dyDescent="0.25">
      <c r="A132" s="10" t="s">
        <v>93</v>
      </c>
      <c r="B132" s="11">
        <v>20</v>
      </c>
      <c r="C132" s="23">
        <v>0</v>
      </c>
      <c r="D132" s="24">
        <f t="shared" si="1"/>
        <v>0</v>
      </c>
    </row>
    <row r="133" spans="1:4" ht="15" x14ac:dyDescent="0.25">
      <c r="A133" s="10" t="s">
        <v>94</v>
      </c>
      <c r="B133" s="11">
        <v>10</v>
      </c>
      <c r="C133" s="23">
        <v>0</v>
      </c>
      <c r="D133" s="24">
        <f t="shared" si="1"/>
        <v>0</v>
      </c>
    </row>
    <row r="134" spans="1:4" ht="15" x14ac:dyDescent="0.25">
      <c r="A134" s="10" t="s">
        <v>95</v>
      </c>
      <c r="B134" s="11"/>
      <c r="C134" s="23">
        <v>0</v>
      </c>
      <c r="D134" s="24">
        <f t="shared" si="1"/>
        <v>0</v>
      </c>
    </row>
    <row r="135" spans="1:4" ht="15" x14ac:dyDescent="0.25">
      <c r="A135" s="10" t="s">
        <v>96</v>
      </c>
      <c r="B135" s="11">
        <v>20</v>
      </c>
      <c r="C135" s="23">
        <v>0</v>
      </c>
      <c r="D135" s="24">
        <f t="shared" si="1"/>
        <v>0</v>
      </c>
    </row>
    <row r="136" spans="1:4" ht="15" x14ac:dyDescent="0.25">
      <c r="A136" s="10" t="s">
        <v>97</v>
      </c>
      <c r="B136" s="11">
        <v>10</v>
      </c>
      <c r="C136" s="23">
        <v>0</v>
      </c>
      <c r="D136" s="24">
        <f t="shared" si="1"/>
        <v>0</v>
      </c>
    </row>
    <row r="137" spans="1:4" ht="15" x14ac:dyDescent="0.25">
      <c r="A137" s="10" t="s">
        <v>98</v>
      </c>
      <c r="B137" s="11">
        <v>5</v>
      </c>
      <c r="C137" s="23">
        <v>0</v>
      </c>
      <c r="D137" s="24">
        <f t="shared" si="1"/>
        <v>0</v>
      </c>
    </row>
    <row r="138" spans="1:4" ht="15" x14ac:dyDescent="0.25">
      <c r="A138" s="10" t="s">
        <v>99</v>
      </c>
      <c r="B138" s="11"/>
      <c r="C138" s="23">
        <v>0</v>
      </c>
      <c r="D138" s="24">
        <f t="shared" ref="D138:D203" si="2">B138*C138</f>
        <v>0</v>
      </c>
    </row>
    <row r="139" spans="1:4" ht="15" x14ac:dyDescent="0.25">
      <c r="A139" s="10" t="s">
        <v>100</v>
      </c>
      <c r="B139" s="11"/>
      <c r="C139" s="23">
        <v>0</v>
      </c>
      <c r="D139" s="24">
        <f t="shared" si="2"/>
        <v>0</v>
      </c>
    </row>
    <row r="140" spans="1:4" ht="15" x14ac:dyDescent="0.25">
      <c r="A140" s="10" t="s">
        <v>101</v>
      </c>
      <c r="B140" s="11"/>
      <c r="C140" s="23">
        <v>0</v>
      </c>
      <c r="D140" s="24">
        <f t="shared" si="2"/>
        <v>0</v>
      </c>
    </row>
    <row r="141" spans="1:4" ht="15" x14ac:dyDescent="0.25">
      <c r="A141" s="10" t="s">
        <v>102</v>
      </c>
      <c r="B141" s="11"/>
      <c r="C141" s="23">
        <v>0</v>
      </c>
      <c r="D141" s="24">
        <f t="shared" si="2"/>
        <v>0</v>
      </c>
    </row>
    <row r="142" spans="1:4" ht="15" x14ac:dyDescent="0.25">
      <c r="A142" s="10" t="s">
        <v>103</v>
      </c>
      <c r="B142" s="11"/>
      <c r="C142" s="23">
        <v>0</v>
      </c>
      <c r="D142" s="24">
        <f t="shared" si="2"/>
        <v>0</v>
      </c>
    </row>
    <row r="143" spans="1:4" ht="15" x14ac:dyDescent="0.25">
      <c r="A143" s="10" t="s">
        <v>104</v>
      </c>
      <c r="B143" s="11"/>
      <c r="C143" s="23">
        <v>0</v>
      </c>
      <c r="D143" s="24">
        <f t="shared" si="2"/>
        <v>0</v>
      </c>
    </row>
    <row r="144" spans="1:4" ht="15" x14ac:dyDescent="0.25">
      <c r="A144" s="10" t="s">
        <v>105</v>
      </c>
      <c r="B144" s="11">
        <v>15</v>
      </c>
      <c r="C144" s="23">
        <v>0</v>
      </c>
      <c r="D144" s="24">
        <f t="shared" si="2"/>
        <v>0</v>
      </c>
    </row>
    <row r="145" spans="1:4" ht="15" x14ac:dyDescent="0.25">
      <c r="A145" s="10" t="s">
        <v>106</v>
      </c>
      <c r="B145" s="11"/>
      <c r="C145" s="23">
        <v>0</v>
      </c>
      <c r="D145" s="24">
        <f t="shared" si="2"/>
        <v>0</v>
      </c>
    </row>
    <row r="146" spans="1:4" ht="15" x14ac:dyDescent="0.25">
      <c r="A146" s="10" t="s">
        <v>107</v>
      </c>
      <c r="B146" s="11">
        <v>10</v>
      </c>
      <c r="C146" s="23">
        <v>0</v>
      </c>
      <c r="D146" s="24">
        <f t="shared" si="2"/>
        <v>0</v>
      </c>
    </row>
    <row r="147" spans="1:4" ht="15" x14ac:dyDescent="0.25">
      <c r="A147" s="10" t="s">
        <v>108</v>
      </c>
      <c r="B147" s="11"/>
      <c r="C147" s="23">
        <v>0</v>
      </c>
      <c r="D147" s="24">
        <f t="shared" si="2"/>
        <v>0</v>
      </c>
    </row>
    <row r="148" spans="1:4" ht="15" x14ac:dyDescent="0.25">
      <c r="A148" s="10" t="s">
        <v>109</v>
      </c>
      <c r="B148" s="11"/>
      <c r="C148" s="23">
        <v>0</v>
      </c>
      <c r="D148" s="24">
        <f t="shared" si="2"/>
        <v>0</v>
      </c>
    </row>
    <row r="149" spans="1:4" ht="15" x14ac:dyDescent="0.25">
      <c r="A149" s="10" t="s">
        <v>103</v>
      </c>
      <c r="B149" s="11"/>
      <c r="C149" s="23">
        <v>0</v>
      </c>
      <c r="D149" s="24">
        <f t="shared" si="2"/>
        <v>0</v>
      </c>
    </row>
    <row r="150" spans="1:4" ht="15" x14ac:dyDescent="0.25">
      <c r="A150" s="10" t="s">
        <v>110</v>
      </c>
      <c r="B150" s="11"/>
      <c r="C150" s="23">
        <v>0</v>
      </c>
      <c r="D150" s="24">
        <f t="shared" si="2"/>
        <v>0</v>
      </c>
    </row>
    <row r="151" spans="1:4" thickBot="1" x14ac:dyDescent="0.3">
      <c r="A151" s="12" t="s">
        <v>111</v>
      </c>
      <c r="B151" s="13"/>
      <c r="C151" s="25">
        <v>0</v>
      </c>
      <c r="D151" s="52">
        <f t="shared" si="2"/>
        <v>0</v>
      </c>
    </row>
    <row r="152" spans="1:4" thickBot="1" x14ac:dyDescent="0.3">
      <c r="A152" s="4" t="s">
        <v>12</v>
      </c>
      <c r="B152" s="14"/>
      <c r="C152" s="58"/>
      <c r="D152" s="48"/>
    </row>
    <row r="153" spans="1:4" ht="15" x14ac:dyDescent="0.25">
      <c r="A153" s="8" t="s">
        <v>112</v>
      </c>
      <c r="B153" s="15"/>
      <c r="C153" s="28"/>
      <c r="D153" s="57"/>
    </row>
    <row r="154" spans="1:4" ht="15" x14ac:dyDescent="0.25">
      <c r="A154" s="10" t="s">
        <v>113</v>
      </c>
      <c r="B154" s="11"/>
      <c r="C154" s="23">
        <v>0</v>
      </c>
      <c r="D154" s="24">
        <f t="shared" si="2"/>
        <v>0</v>
      </c>
    </row>
    <row r="155" spans="1:4" ht="15" x14ac:dyDescent="0.25">
      <c r="A155" s="10" t="s">
        <v>114</v>
      </c>
      <c r="B155" s="11"/>
      <c r="C155" s="23">
        <v>0</v>
      </c>
      <c r="D155" s="24">
        <f t="shared" si="2"/>
        <v>0</v>
      </c>
    </row>
    <row r="156" spans="1:4" ht="15" x14ac:dyDescent="0.25">
      <c r="A156" s="10" t="s">
        <v>115</v>
      </c>
      <c r="B156" s="11"/>
      <c r="C156" s="23">
        <v>0</v>
      </c>
      <c r="D156" s="24">
        <f t="shared" si="2"/>
        <v>0</v>
      </c>
    </row>
    <row r="157" spans="1:4" ht="15" x14ac:dyDescent="0.25">
      <c r="A157" s="10" t="s">
        <v>116</v>
      </c>
      <c r="B157" s="11">
        <v>25</v>
      </c>
      <c r="C157" s="23">
        <v>0</v>
      </c>
      <c r="D157" s="24">
        <f t="shared" si="2"/>
        <v>0</v>
      </c>
    </row>
    <row r="158" spans="1:4" ht="15" x14ac:dyDescent="0.25">
      <c r="A158" s="10" t="s">
        <v>117</v>
      </c>
      <c r="B158" s="11">
        <v>25</v>
      </c>
      <c r="C158" s="23">
        <v>0</v>
      </c>
      <c r="D158" s="24">
        <f t="shared" si="2"/>
        <v>0</v>
      </c>
    </row>
    <row r="159" spans="1:4" ht="15" x14ac:dyDescent="0.25">
      <c r="A159" s="10" t="s">
        <v>118</v>
      </c>
      <c r="B159" s="11"/>
      <c r="C159" s="23">
        <v>0</v>
      </c>
      <c r="D159" s="24">
        <f t="shared" si="2"/>
        <v>0</v>
      </c>
    </row>
    <row r="160" spans="1:4" ht="15" x14ac:dyDescent="0.25">
      <c r="A160" s="10" t="s">
        <v>119</v>
      </c>
      <c r="B160" s="11"/>
      <c r="C160" s="23">
        <v>0</v>
      </c>
      <c r="D160" s="24">
        <f t="shared" si="2"/>
        <v>0</v>
      </c>
    </row>
    <row r="161" spans="1:4" ht="15" x14ac:dyDescent="0.25">
      <c r="A161" s="10" t="s">
        <v>120</v>
      </c>
      <c r="B161" s="11"/>
      <c r="C161" s="23">
        <v>0</v>
      </c>
      <c r="D161" s="24">
        <f t="shared" si="2"/>
        <v>0</v>
      </c>
    </row>
    <row r="162" spans="1:4" ht="15" x14ac:dyDescent="0.25">
      <c r="A162" s="10" t="s">
        <v>121</v>
      </c>
      <c r="B162" s="11">
        <v>10</v>
      </c>
      <c r="C162" s="23">
        <v>0</v>
      </c>
      <c r="D162" s="24">
        <f t="shared" si="2"/>
        <v>0</v>
      </c>
    </row>
    <row r="163" spans="1:4" ht="15" x14ac:dyDescent="0.25">
      <c r="A163" s="10" t="s">
        <v>122</v>
      </c>
      <c r="B163" s="11"/>
      <c r="C163" s="23">
        <v>0</v>
      </c>
      <c r="D163" s="24">
        <f t="shared" si="2"/>
        <v>0</v>
      </c>
    </row>
    <row r="164" spans="1:4" ht="15" x14ac:dyDescent="0.25">
      <c r="A164" s="10" t="s">
        <v>123</v>
      </c>
      <c r="B164" s="11"/>
      <c r="C164" s="23">
        <v>0</v>
      </c>
      <c r="D164" s="24">
        <f t="shared" si="2"/>
        <v>0</v>
      </c>
    </row>
    <row r="165" spans="1:4" ht="15" x14ac:dyDescent="0.25">
      <c r="A165" s="10" t="s">
        <v>124</v>
      </c>
      <c r="B165" s="11"/>
      <c r="C165" s="23">
        <v>0</v>
      </c>
      <c r="D165" s="24">
        <f t="shared" si="2"/>
        <v>0</v>
      </c>
    </row>
    <row r="166" spans="1:4" ht="15" x14ac:dyDescent="0.25">
      <c r="A166" s="10" t="s">
        <v>125</v>
      </c>
      <c r="B166" s="11">
        <v>5</v>
      </c>
      <c r="C166" s="23">
        <v>0</v>
      </c>
      <c r="D166" s="24">
        <f t="shared" si="2"/>
        <v>0</v>
      </c>
    </row>
    <row r="167" spans="1:4" ht="15" x14ac:dyDescent="0.25">
      <c r="A167" s="10" t="s">
        <v>126</v>
      </c>
      <c r="B167" s="11">
        <v>20</v>
      </c>
      <c r="C167" s="23">
        <v>0</v>
      </c>
      <c r="D167" s="24">
        <f t="shared" si="2"/>
        <v>0</v>
      </c>
    </row>
    <row r="168" spans="1:4" ht="15" x14ac:dyDescent="0.25">
      <c r="A168" s="10" t="s">
        <v>127</v>
      </c>
      <c r="B168" s="11"/>
      <c r="C168" s="23">
        <v>0</v>
      </c>
      <c r="D168" s="24">
        <f t="shared" si="2"/>
        <v>0</v>
      </c>
    </row>
    <row r="169" spans="1:4" ht="15" x14ac:dyDescent="0.25">
      <c r="A169" s="10" t="s">
        <v>128</v>
      </c>
      <c r="B169" s="11"/>
      <c r="C169" s="23">
        <v>0</v>
      </c>
      <c r="D169" s="24">
        <f t="shared" si="2"/>
        <v>0</v>
      </c>
    </row>
    <row r="170" spans="1:4" ht="15" x14ac:dyDescent="0.25">
      <c r="A170" s="10" t="s">
        <v>129</v>
      </c>
      <c r="B170" s="11"/>
      <c r="C170" s="23">
        <v>0</v>
      </c>
      <c r="D170" s="24">
        <f t="shared" si="2"/>
        <v>0</v>
      </c>
    </row>
    <row r="171" spans="1:4" ht="15" x14ac:dyDescent="0.25">
      <c r="A171" s="10" t="s">
        <v>130</v>
      </c>
      <c r="B171" s="11">
        <v>5</v>
      </c>
      <c r="C171" s="23">
        <v>0</v>
      </c>
      <c r="D171" s="24">
        <f t="shared" si="2"/>
        <v>0</v>
      </c>
    </row>
    <row r="172" spans="1:4" ht="15" x14ac:dyDescent="0.25">
      <c r="A172" s="10" t="s">
        <v>131</v>
      </c>
      <c r="B172" s="11"/>
      <c r="C172" s="23">
        <v>0</v>
      </c>
      <c r="D172" s="24">
        <f t="shared" si="2"/>
        <v>0</v>
      </c>
    </row>
    <row r="173" spans="1:4" ht="15" x14ac:dyDescent="0.25">
      <c r="A173" s="10" t="s">
        <v>132</v>
      </c>
      <c r="B173" s="11">
        <v>10</v>
      </c>
      <c r="C173" s="23">
        <v>0</v>
      </c>
      <c r="D173" s="24">
        <f t="shared" si="2"/>
        <v>0</v>
      </c>
    </row>
    <row r="174" spans="1:4" ht="15" x14ac:dyDescent="0.25">
      <c r="A174" s="10" t="s">
        <v>133</v>
      </c>
      <c r="B174" s="11">
        <v>10</v>
      </c>
      <c r="C174" s="23">
        <v>0</v>
      </c>
      <c r="D174" s="24">
        <f t="shared" si="2"/>
        <v>0</v>
      </c>
    </row>
    <row r="175" spans="1:4" ht="15" x14ac:dyDescent="0.25">
      <c r="A175" s="10" t="s">
        <v>134</v>
      </c>
      <c r="B175" s="11"/>
      <c r="C175" s="23">
        <v>0</v>
      </c>
      <c r="D175" s="24">
        <f t="shared" si="2"/>
        <v>0</v>
      </c>
    </row>
    <row r="176" spans="1:4" thickBot="1" x14ac:dyDescent="0.3">
      <c r="A176" s="12" t="s">
        <v>135</v>
      </c>
      <c r="B176" s="13">
        <v>2</v>
      </c>
      <c r="C176" s="25">
        <v>0</v>
      </c>
      <c r="D176" s="52">
        <f t="shared" si="2"/>
        <v>0</v>
      </c>
    </row>
    <row r="177" spans="1:4" thickBot="1" x14ac:dyDescent="0.3">
      <c r="A177" s="4"/>
      <c r="B177" s="14"/>
      <c r="C177" s="26"/>
      <c r="D177" s="48"/>
    </row>
    <row r="178" spans="1:4" ht="15" x14ac:dyDescent="0.25">
      <c r="A178" s="8" t="s">
        <v>136</v>
      </c>
      <c r="B178" s="15"/>
      <c r="C178" s="28"/>
      <c r="D178" s="57"/>
    </row>
    <row r="179" spans="1:4" ht="15" x14ac:dyDescent="0.25">
      <c r="A179" s="39" t="s">
        <v>137</v>
      </c>
      <c r="B179" s="11"/>
      <c r="C179" s="23"/>
      <c r="D179" s="24"/>
    </row>
    <row r="180" spans="1:4" ht="15" x14ac:dyDescent="0.25">
      <c r="A180" s="10" t="s">
        <v>138</v>
      </c>
      <c r="B180" s="11">
        <v>3</v>
      </c>
      <c r="C180" s="23">
        <v>0</v>
      </c>
      <c r="D180" s="24">
        <f t="shared" si="2"/>
        <v>0</v>
      </c>
    </row>
    <row r="181" spans="1:4" ht="15" x14ac:dyDescent="0.25">
      <c r="A181" s="10" t="s">
        <v>139</v>
      </c>
      <c r="B181" s="11">
        <v>3</v>
      </c>
      <c r="C181" s="23">
        <v>0</v>
      </c>
      <c r="D181" s="24">
        <f t="shared" si="2"/>
        <v>0</v>
      </c>
    </row>
    <row r="182" spans="1:4" ht="15" x14ac:dyDescent="0.25">
      <c r="A182" s="10" t="s">
        <v>140</v>
      </c>
      <c r="B182" s="11"/>
      <c r="C182" s="23">
        <v>0</v>
      </c>
      <c r="D182" s="24">
        <f t="shared" si="2"/>
        <v>0</v>
      </c>
    </row>
    <row r="183" spans="1:4" thickBot="1" x14ac:dyDescent="0.3">
      <c r="A183" s="12" t="s">
        <v>141</v>
      </c>
      <c r="B183" s="13"/>
      <c r="C183" s="25">
        <v>0</v>
      </c>
      <c r="D183" s="52">
        <f t="shared" si="2"/>
        <v>0</v>
      </c>
    </row>
    <row r="184" spans="1:4" thickBot="1" x14ac:dyDescent="0.3">
      <c r="A184" s="4"/>
      <c r="B184" s="14"/>
      <c r="C184" s="26"/>
      <c r="D184" s="48"/>
    </row>
    <row r="185" spans="1:4" ht="15" x14ac:dyDescent="0.25">
      <c r="A185" s="8" t="s">
        <v>142</v>
      </c>
      <c r="B185" s="9"/>
      <c r="C185" s="27"/>
      <c r="D185" s="57"/>
    </row>
    <row r="186" spans="1:4" ht="15" x14ac:dyDescent="0.25">
      <c r="A186" s="16" t="s">
        <v>164</v>
      </c>
      <c r="B186" s="17">
        <v>50</v>
      </c>
      <c r="C186" s="29">
        <v>0</v>
      </c>
      <c r="D186" s="24">
        <f t="shared" si="2"/>
        <v>0</v>
      </c>
    </row>
    <row r="187" spans="1:4" ht="15" x14ac:dyDescent="0.25">
      <c r="A187" s="10" t="s">
        <v>143</v>
      </c>
      <c r="B187" s="11"/>
      <c r="C187" s="23">
        <v>0</v>
      </c>
      <c r="D187" s="24">
        <f t="shared" si="2"/>
        <v>0</v>
      </c>
    </row>
    <row r="188" spans="1:4" ht="15" x14ac:dyDescent="0.25">
      <c r="A188" s="10" t="s">
        <v>144</v>
      </c>
      <c r="B188" s="11"/>
      <c r="C188" s="23">
        <v>0</v>
      </c>
      <c r="D188" s="24">
        <f t="shared" si="2"/>
        <v>0</v>
      </c>
    </row>
    <row r="189" spans="1:4" ht="15" x14ac:dyDescent="0.25">
      <c r="A189" s="10" t="s">
        <v>145</v>
      </c>
      <c r="B189" s="11"/>
      <c r="C189" s="23">
        <v>0</v>
      </c>
      <c r="D189" s="24">
        <f t="shared" si="2"/>
        <v>0</v>
      </c>
    </row>
    <row r="190" spans="1:4" ht="15" x14ac:dyDescent="0.25">
      <c r="A190" s="10" t="s">
        <v>146</v>
      </c>
      <c r="B190" s="11"/>
      <c r="C190" s="23">
        <v>0</v>
      </c>
      <c r="D190" s="24">
        <f t="shared" si="2"/>
        <v>0</v>
      </c>
    </row>
    <row r="191" spans="1:4" ht="15" x14ac:dyDescent="0.25">
      <c r="A191" s="16" t="s">
        <v>187</v>
      </c>
      <c r="B191" s="11">
        <v>50</v>
      </c>
      <c r="C191" s="23"/>
      <c r="D191" s="24"/>
    </row>
    <row r="192" spans="1:4" ht="15" x14ac:dyDescent="0.25">
      <c r="A192" s="10" t="s">
        <v>147</v>
      </c>
      <c r="B192" s="11">
        <v>2</v>
      </c>
      <c r="C192" s="23">
        <v>0</v>
      </c>
      <c r="D192" s="24">
        <f t="shared" si="2"/>
        <v>0</v>
      </c>
    </row>
    <row r="193" spans="1:4" ht="15" x14ac:dyDescent="0.25">
      <c r="A193" s="10" t="s">
        <v>148</v>
      </c>
      <c r="B193" s="11"/>
      <c r="C193" s="23">
        <v>0</v>
      </c>
      <c r="D193" s="24">
        <f t="shared" si="2"/>
        <v>0</v>
      </c>
    </row>
    <row r="194" spans="1:4" ht="15" x14ac:dyDescent="0.25">
      <c r="A194" s="10" t="s">
        <v>149</v>
      </c>
      <c r="B194" s="11"/>
      <c r="C194" s="23">
        <v>0</v>
      </c>
      <c r="D194" s="24">
        <f t="shared" si="2"/>
        <v>0</v>
      </c>
    </row>
    <row r="195" spans="1:4" ht="15" x14ac:dyDescent="0.25">
      <c r="A195" s="10" t="s">
        <v>150</v>
      </c>
      <c r="B195" s="11">
        <v>1</v>
      </c>
      <c r="C195" s="23">
        <v>0</v>
      </c>
      <c r="D195" s="24">
        <f t="shared" si="2"/>
        <v>0</v>
      </c>
    </row>
    <row r="196" spans="1:4" ht="15" x14ac:dyDescent="0.25">
      <c r="A196" s="10" t="s">
        <v>151</v>
      </c>
      <c r="B196" s="11"/>
      <c r="C196" s="23">
        <v>0</v>
      </c>
      <c r="D196" s="24">
        <f t="shared" si="2"/>
        <v>0</v>
      </c>
    </row>
    <row r="197" spans="1:4" ht="15" x14ac:dyDescent="0.25">
      <c r="A197" s="16" t="s">
        <v>165</v>
      </c>
      <c r="B197" s="11"/>
      <c r="C197" s="23">
        <v>0</v>
      </c>
      <c r="D197" s="24">
        <f t="shared" si="2"/>
        <v>0</v>
      </c>
    </row>
    <row r="198" spans="1:4" ht="15" x14ac:dyDescent="0.25">
      <c r="A198" s="10" t="s">
        <v>152</v>
      </c>
      <c r="B198" s="11">
        <v>1</v>
      </c>
      <c r="C198" s="23">
        <v>0</v>
      </c>
      <c r="D198" s="24">
        <f t="shared" si="2"/>
        <v>0</v>
      </c>
    </row>
    <row r="199" spans="1:4" ht="15" x14ac:dyDescent="0.25">
      <c r="A199" s="10" t="s">
        <v>153</v>
      </c>
      <c r="B199" s="11"/>
      <c r="C199" s="23">
        <v>0</v>
      </c>
      <c r="D199" s="24">
        <f t="shared" si="2"/>
        <v>0</v>
      </c>
    </row>
    <row r="200" spans="1:4" thickBot="1" x14ac:dyDescent="0.3">
      <c r="A200" s="12" t="s">
        <v>154</v>
      </c>
      <c r="B200" s="13"/>
      <c r="C200" s="25">
        <v>0</v>
      </c>
      <c r="D200" s="52">
        <f t="shared" si="2"/>
        <v>0</v>
      </c>
    </row>
    <row r="201" spans="1:4" thickBot="1" x14ac:dyDescent="0.3">
      <c r="A201" s="4" t="s">
        <v>12</v>
      </c>
      <c r="B201" s="14"/>
      <c r="C201" s="58"/>
      <c r="D201" s="48"/>
    </row>
    <row r="202" spans="1:4" thickBot="1" x14ac:dyDescent="0.3">
      <c r="A202" s="8" t="s">
        <v>155</v>
      </c>
      <c r="B202" s="9"/>
      <c r="C202" s="41"/>
      <c r="D202" s="59"/>
    </row>
    <row r="203" spans="1:4" thickBot="1" x14ac:dyDescent="0.3">
      <c r="A203" s="10" t="s">
        <v>156</v>
      </c>
      <c r="B203" s="11"/>
      <c r="C203" s="25"/>
      <c r="D203" s="40">
        <f t="shared" si="2"/>
        <v>0</v>
      </c>
    </row>
    <row r="204" spans="1:4" thickBot="1" x14ac:dyDescent="0.3">
      <c r="A204" s="10" t="s">
        <v>157</v>
      </c>
      <c r="B204" s="11"/>
      <c r="C204" s="25">
        <v>0</v>
      </c>
      <c r="D204" s="40">
        <f t="shared" ref="D204:D206" si="3">B204*C204</f>
        <v>0</v>
      </c>
    </row>
    <row r="205" spans="1:4" thickBot="1" x14ac:dyDescent="0.3">
      <c r="A205" s="10" t="s">
        <v>158</v>
      </c>
      <c r="B205" s="11"/>
      <c r="C205" s="25">
        <v>0</v>
      </c>
      <c r="D205" s="40">
        <f t="shared" si="3"/>
        <v>0</v>
      </c>
    </row>
    <row r="206" spans="1:4" thickBot="1" x14ac:dyDescent="0.3">
      <c r="A206" s="12" t="s">
        <v>159</v>
      </c>
      <c r="B206" s="13"/>
      <c r="C206" s="25">
        <v>0</v>
      </c>
      <c r="D206" s="60">
        <f t="shared" si="3"/>
        <v>0</v>
      </c>
    </row>
    <row r="207" spans="1:4" ht="15" x14ac:dyDescent="0.25">
      <c r="A207" s="4"/>
      <c r="B207" s="18"/>
      <c r="C207" s="2"/>
      <c r="D207" s="3"/>
    </row>
    <row r="208" spans="1:4" ht="15" x14ac:dyDescent="0.25">
      <c r="A208" s="4"/>
      <c r="C208" s="34" t="s">
        <v>160</v>
      </c>
      <c r="D208" s="35">
        <f>SUM(D7:D206)</f>
        <v>0</v>
      </c>
    </row>
    <row r="209" spans="1:4" ht="15" x14ac:dyDescent="0.25">
      <c r="A209" s="4"/>
      <c r="C209" s="34"/>
      <c r="D209" s="35"/>
    </row>
    <row r="210" spans="1:4" thickBot="1" x14ac:dyDescent="0.3">
      <c r="A210" s="4"/>
      <c r="C210" s="34" t="s">
        <v>188</v>
      </c>
      <c r="D210" s="36">
        <f>D208*0.082</f>
        <v>0</v>
      </c>
    </row>
    <row r="211" spans="1:4" thickTop="1" x14ac:dyDescent="0.25">
      <c r="A211" s="4"/>
      <c r="C211" s="34"/>
      <c r="D211" s="35"/>
    </row>
    <row r="212" spans="1:4" ht="15" x14ac:dyDescent="0.25">
      <c r="A212" s="4"/>
      <c r="C212" s="34" t="s">
        <v>161</v>
      </c>
      <c r="D212" s="35">
        <f>D208+D210</f>
        <v>0</v>
      </c>
    </row>
    <row r="215" spans="1:4" ht="15" x14ac:dyDescent="0.25">
      <c r="A215" s="33" t="s">
        <v>163</v>
      </c>
      <c r="C215" s="62"/>
      <c r="D215" s="62"/>
    </row>
    <row r="216" spans="1:4" ht="15" x14ac:dyDescent="0.25">
      <c r="A216" s="37" t="s">
        <v>166</v>
      </c>
      <c r="C216" s="31"/>
      <c r="D216" s="32"/>
    </row>
    <row r="217" spans="1:4" ht="15" x14ac:dyDescent="0.25">
      <c r="A217" s="30"/>
      <c r="C217" s="62"/>
      <c r="D217" s="62"/>
    </row>
    <row r="218" spans="1:4" ht="15" x14ac:dyDescent="0.25">
      <c r="A218" s="30"/>
      <c r="C218" s="31"/>
      <c r="D218" s="32"/>
    </row>
    <row r="219" spans="1:4" ht="15" x14ac:dyDescent="0.25">
      <c r="A219" s="30"/>
      <c r="C219" s="62"/>
      <c r="D219" s="62"/>
    </row>
    <row r="220" spans="1:4" ht="15" x14ac:dyDescent="0.25">
      <c r="A220" s="30"/>
      <c r="C220" s="31"/>
      <c r="D220" s="32"/>
    </row>
    <row r="221" spans="1:4" ht="15" x14ac:dyDescent="0.25">
      <c r="A221" s="30"/>
      <c r="C221" s="62"/>
      <c r="D221" s="62"/>
    </row>
    <row r="222" spans="1:4" ht="15" x14ac:dyDescent="0.25">
      <c r="A222" s="30"/>
      <c r="C222" s="31"/>
      <c r="D222" s="32"/>
    </row>
    <row r="223" spans="1:4" ht="15" x14ac:dyDescent="0.25">
      <c r="A223" s="30"/>
      <c r="C223" s="62"/>
      <c r="D223" s="62"/>
    </row>
  </sheetData>
  <mergeCells count="6">
    <mergeCell ref="C221:D221"/>
    <mergeCell ref="C223:D223"/>
    <mergeCell ref="A1:D1"/>
    <mergeCell ref="C215:D215"/>
    <mergeCell ref="C217:D217"/>
    <mergeCell ref="C219:D219"/>
  </mergeCells>
  <pageMargins left="0.7" right="0.7" top="0.75" bottom="0.75" header="0.3" footer="0.3"/>
  <pageSetup scale="74" orientation="portrait" r:id="rId1"/>
  <headerFooter>
    <oddHeader xml:space="preserve">&amp;L&amp;"-,Bold"&amp;14CITY OF KELSO&amp;C&amp;"-,Bold"Brass Parts Inventory List - Bid Form
</oddHeader>
    <oddFooter>&amp;CPage &amp;P of &amp;N</oddFooter>
  </headerFooter>
  <rowBreaks count="3" manualBreakCount="3">
    <brk id="59" max="16383" man="1"/>
    <brk id="113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Geiszler</dc:creator>
  <cp:lastModifiedBy>Jessica Henderson</cp:lastModifiedBy>
  <cp:lastPrinted>2025-03-24T18:03:10Z</cp:lastPrinted>
  <dcterms:created xsi:type="dcterms:W3CDTF">2019-12-05T19:11:09Z</dcterms:created>
  <dcterms:modified xsi:type="dcterms:W3CDTF">2025-03-24T18:33:58Z</dcterms:modified>
</cp:coreProperties>
</file>